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197403\Downloads\HP2-1\"/>
    </mc:Choice>
  </mc:AlternateContent>
  <xr:revisionPtr revIDLastSave="0" documentId="13_ncr:1_{D5B73F80-46DA-4B9A-BD64-D30EB6CD56AD}" xr6:coauthVersionLast="47" xr6:coauthVersionMax="47" xr10:uidLastSave="{00000000-0000-0000-0000-000000000000}"/>
  <bookViews>
    <workbookView xWindow="135" yWindow="375" windowWidth="28590" windowHeight="15075" tabRatio="771" xr2:uid="{00000000-000D-0000-FFFF-FFFF00000000}"/>
  </bookViews>
  <sheets>
    <sheet name="パンフあたま" sheetId="1" r:id="rId1"/>
    <sheet name="大会役員と担当割り当て" sheetId="152" r:id="rId2"/>
    <sheet name="審判コート割り振り" sheetId="94" r:id="rId3"/>
    <sheet name="選手の動線について" sheetId="95" r:id="rId4"/>
    <sheet name="大会日程について " sheetId="114" r:id="rId5"/>
    <sheet name="大会運営上の注意" sheetId="51" r:id="rId6"/>
    <sheet name="競技上の注意" sheetId="52" r:id="rId7"/>
    <sheet name="審判上の注意" sheetId="53" r:id="rId8"/>
    <sheet name="タイムテーブル" sheetId="113" r:id="rId9"/>
    <sheet name="6年生1部男子" sheetId="137" r:id="rId10"/>
    <sheet name="6年生2部男子" sheetId="138" r:id="rId11"/>
    <sheet name="5年生男子" sheetId="139" r:id="rId12"/>
    <sheet name="4年生男子" sheetId="140" r:id="rId13"/>
    <sheet name="3年生男子" sheetId="141" r:id="rId14"/>
    <sheet name="2年生男子" sheetId="142" r:id="rId15"/>
    <sheet name="1年生男子" sheetId="143" r:id="rId16"/>
    <sheet name="6年生1部女子" sheetId="144" r:id="rId17"/>
    <sheet name="6年生2部女子" sheetId="145" r:id="rId18"/>
    <sheet name="5年生女子" sheetId="146" r:id="rId19"/>
    <sheet name="4年生女子" sheetId="147" r:id="rId20"/>
    <sheet name="3年生女子" sheetId="148" r:id="rId21"/>
    <sheet name="2年生女子" sheetId="149" r:id="rId22"/>
    <sheet name="1年生女子" sheetId="150" r:id="rId23"/>
    <sheet name="2025県シングルス　座席表 " sheetId="151" r:id="rId24"/>
    <sheet name="大会結果報告書" sheetId="45" r:id="rId25"/>
    <sheet name="申込数" sheetId="153" r:id="rId26"/>
  </sheets>
  <externalReferences>
    <externalReference r:id="rId27"/>
    <externalReference r:id="rId28"/>
    <externalReference r:id="rId29"/>
  </externalReferences>
  <definedNames>
    <definedName name="_xlnm.Print_Area" localSheetId="22">'1年生女子'!$D:$W</definedName>
    <definedName name="_xlnm.Print_Area" localSheetId="15">'1年生男子'!$D:$W</definedName>
    <definedName name="_xlnm.Print_Area" localSheetId="23">'2025県シングルス　座席表 '!$A$1:$CX$106</definedName>
    <definedName name="_xlnm.Print_Area" localSheetId="21">'2年生女子'!$D:$W</definedName>
    <definedName name="_xlnm.Print_Area" localSheetId="14">'2年生男子'!$D:$W</definedName>
    <definedName name="_xlnm.Print_Area" localSheetId="20">'3年生女子'!$D:$W</definedName>
    <definedName name="_xlnm.Print_Area" localSheetId="13">'3年生男子'!$D:$W</definedName>
    <definedName name="_xlnm.Print_Area" localSheetId="19">'4年生女子'!$D:$W</definedName>
    <definedName name="_xlnm.Print_Area" localSheetId="12">'4年生男子'!$D:$W</definedName>
    <definedName name="_xlnm.Print_Area" localSheetId="18">'5年生女子'!$A$1:$W$99</definedName>
    <definedName name="_xlnm.Print_Area" localSheetId="11">'5年生男子'!$D:$W</definedName>
    <definedName name="_xlnm.Print_Area" localSheetId="16">'6年生1部女子'!$D:$W</definedName>
    <definedName name="_xlnm.Print_Area" localSheetId="9">'6年生1部男子'!$D:$W</definedName>
    <definedName name="_xlnm.Print_Area" localSheetId="17">'6年生2部女子'!$D$1:$W$62</definedName>
    <definedName name="_xlnm.Print_Area" localSheetId="10">'6年生2部男子'!$D:$W</definedName>
    <definedName name="_xlnm.Print_Area" localSheetId="8">タイムテーブル!$A$1:$AI$60</definedName>
    <definedName name="_xlnm.Print_Area" localSheetId="25">申込数!$A$1:$R$31</definedName>
    <definedName name="_xlnm.Print_Area" localSheetId="4">'大会日程について '!$A$1:$T$66</definedName>
    <definedName name="ああ" localSheetId="23">#REF!</definedName>
    <definedName name="ああ" localSheetId="8">#REF!</definedName>
    <definedName name="ああ" localSheetId="2">#REF!</definedName>
    <definedName name="ああ" localSheetId="1">#REF!</definedName>
    <definedName name="ああ">#REF!</definedName>
    <definedName name="あああ" localSheetId="23">#REF!</definedName>
    <definedName name="あああ" localSheetId="8">#REF!</definedName>
    <definedName name="あああ" localSheetId="2">#REF!</definedName>
    <definedName name="あああ" localSheetId="1">#REF!</definedName>
    <definedName name="あああ">#REF!</definedName>
    <definedName name="ああい">#REF!</definedName>
    <definedName name="あい">#REF!</definedName>
    <definedName name="クラブ名" localSheetId="23">#REF!</definedName>
    <definedName name="クラブ名" localSheetId="8">#REF!</definedName>
    <definedName name="クラブ名" localSheetId="2">#REF!</definedName>
    <definedName name="クラブ名" localSheetId="1">#REF!</definedName>
    <definedName name="クラブ名">#REF!</definedName>
    <definedName name="大会">[1]辞書!$B$11:$J$225</definedName>
    <definedName name="単女" localSheetId="23">[2]辞書!$B$11:$J$225</definedName>
    <definedName name="単女" localSheetId="2">[3]辞書!$B$11:$J$225</definedName>
    <definedName name="単女">[1]辞書!$B$11:$J$225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14" l="1"/>
  <c r="T3" i="114"/>
  <c r="D44" i="94"/>
  <c r="R3" i="153" l="1"/>
  <c r="R4" i="153"/>
  <c r="R5" i="153"/>
  <c r="R6" i="153"/>
  <c r="R7" i="153"/>
  <c r="R8" i="153"/>
  <c r="R9" i="153"/>
  <c r="R10" i="153"/>
  <c r="R11" i="153"/>
  <c r="R12" i="153"/>
  <c r="R13" i="153"/>
  <c r="R14" i="153"/>
  <c r="R15" i="153"/>
  <c r="R16" i="153"/>
  <c r="R17" i="153"/>
  <c r="R18" i="153"/>
  <c r="R19" i="153"/>
  <c r="R20" i="153"/>
  <c r="R21" i="153"/>
  <c r="R22" i="153"/>
  <c r="R23" i="153"/>
  <c r="R24" i="153"/>
  <c r="R25" i="153"/>
  <c r="R26" i="153"/>
  <c r="R27" i="153"/>
  <c r="R28" i="153"/>
  <c r="R29" i="153"/>
  <c r="R30" i="153"/>
  <c r="D31" i="153"/>
  <c r="E31" i="153"/>
  <c r="F31" i="153"/>
  <c r="G31" i="153"/>
  <c r="H31" i="153"/>
  <c r="I31" i="153"/>
  <c r="J31" i="153"/>
  <c r="K31" i="153"/>
  <c r="L31" i="153"/>
  <c r="M31" i="153"/>
  <c r="N31" i="153"/>
  <c r="O31" i="153"/>
  <c r="P31" i="153"/>
  <c r="Q31" i="153"/>
  <c r="R31" i="153"/>
  <c r="Z57" i="113"/>
  <c r="W59" i="113" s="1"/>
  <c r="Z59" i="113" s="1"/>
  <c r="B16" i="114"/>
  <c r="K36" i="114"/>
  <c r="K3" i="114" s="1"/>
  <c r="K37" i="114"/>
  <c r="B47" i="114"/>
  <c r="U41" i="113"/>
  <c r="X41" i="113" s="1"/>
  <c r="AA41" i="113" s="1"/>
  <c r="AD41" i="113" s="1"/>
  <c r="AG41" i="113" s="1"/>
  <c r="D42" i="113" s="1"/>
  <c r="G42" i="113" s="1"/>
  <c r="J42" i="113" s="1"/>
  <c r="M42" i="113" s="1"/>
  <c r="P42" i="113" s="1"/>
  <c r="U42" i="113" s="1"/>
  <c r="X42" i="113" s="1"/>
  <c r="AA42" i="113" s="1"/>
  <c r="AD42" i="113" s="1"/>
  <c r="AG42" i="113" s="1"/>
  <c r="D43" i="113" s="1"/>
  <c r="G43" i="113" s="1"/>
  <c r="J43" i="113" s="1"/>
  <c r="M43" i="113" s="1"/>
  <c r="P43" i="113" s="1"/>
  <c r="U43" i="113" s="1"/>
  <c r="X43" i="113" s="1"/>
  <c r="AA43" i="113" s="1"/>
  <c r="AD43" i="113" s="1"/>
  <c r="AG43" i="113" s="1"/>
  <c r="D44" i="113" s="1"/>
  <c r="G44" i="113" s="1"/>
  <c r="J44" i="113" s="1"/>
  <c r="M44" i="113" s="1"/>
  <c r="P44" i="113" s="1"/>
  <c r="U44" i="113" s="1"/>
  <c r="T41" i="113"/>
  <c r="W41" i="113" s="1"/>
  <c r="Z41" i="113" s="1"/>
  <c r="AC41" i="113" s="1"/>
  <c r="AA57" i="113"/>
  <c r="X59" i="113" s="1"/>
  <c r="AA59" i="113" s="1"/>
  <c r="Z56" i="113"/>
  <c r="W58" i="113" s="1"/>
  <c r="Z58" i="113" s="1"/>
  <c r="F55" i="113"/>
  <c r="X58" i="113"/>
  <c r="AA58" i="113" s="1"/>
  <c r="F56" i="113"/>
  <c r="AA54" i="113"/>
  <c r="Z54" i="113"/>
  <c r="G55" i="113"/>
  <c r="M55" i="113"/>
  <c r="M54" i="113"/>
  <c r="L54" i="113"/>
  <c r="F57" i="113"/>
  <c r="G57" i="113"/>
  <c r="U55" i="113"/>
  <c r="G53" i="113"/>
  <c r="J53" i="113" s="1"/>
  <c r="M53" i="113" s="1"/>
  <c r="L37" i="113"/>
  <c r="O37" i="113" s="1"/>
  <c r="T37" i="113" s="1"/>
  <c r="W37" i="113" s="1"/>
  <c r="Z37" i="113" s="1"/>
  <c r="AC37" i="113" s="1"/>
  <c r="AF37" i="113" s="1"/>
  <c r="C38" i="113" s="1"/>
  <c r="F38" i="113" s="1"/>
  <c r="I38" i="113" s="1"/>
  <c r="L38" i="113" s="1"/>
  <c r="O38" i="113" s="1"/>
  <c r="T38" i="113" s="1"/>
  <c r="W38" i="113" s="1"/>
  <c r="Z38" i="113" s="1"/>
  <c r="AC38" i="113" s="1"/>
  <c r="U75" i="147"/>
  <c r="U74" i="147"/>
  <c r="U76" i="147"/>
  <c r="O74" i="147"/>
  <c r="L74" i="147"/>
  <c r="I74" i="147"/>
  <c r="U72" i="147"/>
  <c r="U71" i="147"/>
  <c r="U73" i="147"/>
  <c r="L71" i="147"/>
  <c r="I71" i="147"/>
  <c r="U69" i="147"/>
  <c r="U68" i="147"/>
  <c r="U70" i="147"/>
  <c r="I68" i="147"/>
  <c r="U66" i="147"/>
  <c r="U65" i="147"/>
  <c r="U67" i="147"/>
  <c r="P64" i="147"/>
  <c r="M64" i="147"/>
  <c r="J64" i="147"/>
  <c r="G64" i="147"/>
  <c r="U93" i="146"/>
  <c r="U92" i="146"/>
  <c r="U94" i="146"/>
  <c r="O92" i="146"/>
  <c r="L92" i="146"/>
  <c r="I92" i="146"/>
  <c r="U90" i="146"/>
  <c r="U89" i="146"/>
  <c r="U91" i="146"/>
  <c r="L89" i="146"/>
  <c r="I89" i="146"/>
  <c r="U86" i="146"/>
  <c r="U87" i="146"/>
  <c r="U88" i="146"/>
  <c r="I86" i="146"/>
  <c r="U84" i="146"/>
  <c r="U83" i="146"/>
  <c r="U85" i="146"/>
  <c r="P82" i="146"/>
  <c r="M82" i="146"/>
  <c r="J82" i="146"/>
  <c r="G82" i="146"/>
  <c r="AG22" i="113"/>
  <c r="AD24" i="113" s="1"/>
  <c r="AG24" i="113" s="1"/>
  <c r="AF22" i="113"/>
  <c r="AC24" i="113"/>
  <c r="AF24" i="113" s="1"/>
  <c r="AA22" i="113"/>
  <c r="X24" i="113" s="1"/>
  <c r="AA24" i="113" s="1"/>
  <c r="Z22" i="113"/>
  <c r="W24" i="113" s="1"/>
  <c r="Z24" i="113" s="1"/>
  <c r="AA21" i="113"/>
  <c r="X23" i="113" s="1"/>
  <c r="AA23" i="113" s="1"/>
  <c r="Z21" i="113"/>
  <c r="W23" i="113" s="1"/>
  <c r="Z23" i="113" s="1"/>
  <c r="AG21" i="113"/>
  <c r="AD23" i="113" s="1"/>
  <c r="AG23" i="113" s="1"/>
  <c r="AF21" i="113"/>
  <c r="AC23" i="113" s="1"/>
  <c r="AF23" i="113" s="1"/>
  <c r="AG20" i="113"/>
  <c r="AF20" i="113"/>
  <c r="AA20" i="113"/>
  <c r="Z20" i="113"/>
  <c r="AA19" i="113"/>
  <c r="Z19" i="113"/>
  <c r="AG19" i="113"/>
  <c r="AF19" i="113"/>
  <c r="G24" i="113"/>
  <c r="F24" i="113"/>
  <c r="U23" i="113"/>
  <c r="T23" i="113"/>
  <c r="U65" i="148"/>
  <c r="U66" i="148"/>
  <c r="U67" i="148"/>
  <c r="O65" i="148"/>
  <c r="L65" i="148"/>
  <c r="I65" i="148"/>
  <c r="U63" i="148"/>
  <c r="U62" i="148"/>
  <c r="U64" i="148"/>
  <c r="L62" i="148"/>
  <c r="I62" i="148"/>
  <c r="U60" i="148"/>
  <c r="U59" i="148"/>
  <c r="U61" i="148"/>
  <c r="I59" i="148"/>
  <c r="U57" i="148"/>
  <c r="U56" i="148"/>
  <c r="U58" i="148"/>
  <c r="P55" i="148"/>
  <c r="M55" i="148"/>
  <c r="J55" i="148"/>
  <c r="G55" i="148"/>
  <c r="U24" i="113"/>
  <c r="T24" i="113"/>
  <c r="L24" i="113"/>
  <c r="U44" i="141"/>
  <c r="U43" i="141"/>
  <c r="U45" i="141"/>
  <c r="O43" i="141"/>
  <c r="L43" i="141"/>
  <c r="I43" i="141"/>
  <c r="U41" i="141"/>
  <c r="U40" i="141"/>
  <c r="U42" i="141"/>
  <c r="L40" i="141"/>
  <c r="I40" i="141"/>
  <c r="U38" i="141"/>
  <c r="U37" i="141"/>
  <c r="U39" i="141"/>
  <c r="I37" i="141"/>
  <c r="U35" i="141"/>
  <c r="U34" i="141"/>
  <c r="U36" i="141"/>
  <c r="P33" i="141"/>
  <c r="M33" i="141"/>
  <c r="J33" i="141"/>
  <c r="G33" i="141"/>
  <c r="U52" i="140"/>
  <c r="U51" i="140"/>
  <c r="U53" i="140"/>
  <c r="O51" i="140"/>
  <c r="L51" i="140"/>
  <c r="I51" i="140"/>
  <c r="U49" i="140"/>
  <c r="U48" i="140"/>
  <c r="U50" i="140"/>
  <c r="L48" i="140"/>
  <c r="I48" i="140"/>
  <c r="U45" i="140"/>
  <c r="U46" i="140"/>
  <c r="U47" i="140"/>
  <c r="I45" i="140"/>
  <c r="U43" i="140"/>
  <c r="U42" i="140"/>
  <c r="U44" i="140"/>
  <c r="P41" i="140"/>
  <c r="M41" i="140"/>
  <c r="J41" i="140"/>
  <c r="G41" i="140"/>
  <c r="U62" i="139"/>
  <c r="U61" i="139"/>
  <c r="U63" i="139"/>
  <c r="O61" i="139"/>
  <c r="L61" i="139"/>
  <c r="I61" i="139"/>
  <c r="U59" i="139"/>
  <c r="U58" i="139"/>
  <c r="L58" i="139"/>
  <c r="I58" i="139"/>
  <c r="U56" i="139"/>
  <c r="U55" i="139"/>
  <c r="U57" i="139"/>
  <c r="I55" i="139"/>
  <c r="U53" i="139"/>
  <c r="U52" i="139"/>
  <c r="U54" i="139"/>
  <c r="P51" i="139"/>
  <c r="M51" i="139"/>
  <c r="J51" i="139"/>
  <c r="G51" i="139"/>
  <c r="U60" i="139"/>
  <c r="U5" i="113"/>
  <c r="X5" i="113" s="1"/>
  <c r="AA5" i="113" s="1"/>
  <c r="AD5" i="113" s="1"/>
  <c r="AG5" i="113" s="1"/>
  <c r="D6" i="113" s="1"/>
  <c r="G6" i="113" s="1"/>
  <c r="J6" i="113" s="1"/>
  <c r="M6" i="113" s="1"/>
  <c r="P6" i="113" s="1"/>
  <c r="U6" i="113" s="1"/>
  <c r="X6" i="113" s="1"/>
  <c r="AA6" i="113" s="1"/>
  <c r="AD6" i="113" s="1"/>
  <c r="AG6" i="113" s="1"/>
  <c r="T5" i="113"/>
  <c r="W5" i="113" s="1"/>
  <c r="Z5" i="113" s="1"/>
  <c r="AC5" i="113" s="1"/>
  <c r="AF5" i="113" s="1"/>
  <c r="C6" i="113" s="1"/>
  <c r="F6" i="113" s="1"/>
  <c r="I6" i="113" s="1"/>
  <c r="L6" i="113" s="1"/>
  <c r="O6" i="113" s="1"/>
  <c r="T6" i="113" s="1"/>
  <c r="W6" i="113" s="1"/>
  <c r="Z6" i="113" s="1"/>
  <c r="AC6" i="113" s="1"/>
  <c r="AF6" i="113" s="1"/>
  <c r="AG3" i="113"/>
  <c r="D4" i="113" s="1"/>
  <c r="G4" i="113" s="1"/>
  <c r="G3" i="113"/>
  <c r="J3" i="113" s="1"/>
  <c r="M3" i="113" s="1"/>
  <c r="P3" i="113" s="1"/>
  <c r="U3" i="113" s="1"/>
  <c r="X3" i="113" s="1"/>
  <c r="AA3" i="113" s="1"/>
  <c r="AF3" i="113"/>
  <c r="C4" i="113" s="1"/>
  <c r="F4" i="113" s="1"/>
  <c r="F3" i="113"/>
  <c r="I3" i="113" s="1"/>
  <c r="L3" i="113" s="1"/>
  <c r="O3" i="113" s="1"/>
  <c r="T3" i="113" s="1"/>
  <c r="W3" i="113" s="1"/>
  <c r="Z3" i="113" s="1"/>
  <c r="L55" i="113"/>
  <c r="T55" i="113"/>
  <c r="AG51" i="113"/>
  <c r="D52" i="113" s="1"/>
  <c r="G52" i="113" s="1"/>
  <c r="J52" i="113" s="1"/>
  <c r="M52" i="113" s="1"/>
  <c r="P52" i="113" s="1"/>
  <c r="U52" i="113" s="1"/>
  <c r="AF51" i="113"/>
  <c r="C52" i="113" s="1"/>
  <c r="F52" i="113" s="1"/>
  <c r="I52" i="113" s="1"/>
  <c r="L52" i="113" s="1"/>
  <c r="O52" i="113" s="1"/>
  <c r="T52" i="113" s="1"/>
  <c r="AG47" i="113"/>
  <c r="D48" i="113" s="1"/>
  <c r="G48" i="113" s="1"/>
  <c r="J48" i="113" s="1"/>
  <c r="M48" i="113" s="1"/>
  <c r="P48" i="113" s="1"/>
  <c r="U48" i="113" s="1"/>
  <c r="X48" i="113" s="1"/>
  <c r="AA48" i="113" s="1"/>
  <c r="AD48" i="113" s="1"/>
  <c r="AG48" i="113" s="1"/>
  <c r="D49" i="113" s="1"/>
  <c r="G49" i="113" s="1"/>
  <c r="J49" i="113" s="1"/>
  <c r="M49" i="113" s="1"/>
  <c r="M46" i="113"/>
  <c r="P46" i="113" s="1"/>
  <c r="U46" i="113" s="1"/>
  <c r="X46" i="113" s="1"/>
  <c r="AA46" i="113" s="1"/>
  <c r="AD46" i="113" s="1"/>
  <c r="AG46" i="113" s="1"/>
  <c r="D47" i="113" s="1"/>
  <c r="G47" i="113" s="1"/>
  <c r="J47" i="113" s="1"/>
  <c r="M47" i="113" s="1"/>
  <c r="P47" i="113" s="1"/>
  <c r="U47" i="113" s="1"/>
  <c r="X47" i="113" s="1"/>
  <c r="AA47" i="113" s="1"/>
  <c r="AF47" i="113"/>
  <c r="C48" i="113" s="1"/>
  <c r="F48" i="113" s="1"/>
  <c r="I48" i="113" s="1"/>
  <c r="L48" i="113" s="1"/>
  <c r="O48" i="113" s="1"/>
  <c r="T48" i="113" s="1"/>
  <c r="W48" i="113" s="1"/>
  <c r="Z48" i="113" s="1"/>
  <c r="AC48" i="113" s="1"/>
  <c r="AF48" i="113" s="1"/>
  <c r="C49" i="113" s="1"/>
  <c r="F49" i="113" s="1"/>
  <c r="I49" i="113" s="1"/>
  <c r="L49" i="113" s="1"/>
  <c r="L46" i="113"/>
  <c r="O46" i="113" s="1"/>
  <c r="T46" i="113" s="1"/>
  <c r="W46" i="113" s="1"/>
  <c r="Z46" i="113" s="1"/>
  <c r="AC46" i="113" s="1"/>
  <c r="AF46" i="113" s="1"/>
  <c r="C47" i="113" s="1"/>
  <c r="F47" i="113" s="1"/>
  <c r="I47" i="113" s="1"/>
  <c r="L47" i="113" s="1"/>
  <c r="O47" i="113" s="1"/>
  <c r="T47" i="113" s="1"/>
  <c r="W47" i="113" s="1"/>
  <c r="Z47" i="113" s="1"/>
  <c r="U45" i="113"/>
  <c r="X45" i="113" s="1"/>
  <c r="AA45" i="113" s="1"/>
  <c r="AD45" i="113" s="1"/>
  <c r="AG45" i="113" s="1"/>
  <c r="D46" i="113" s="1"/>
  <c r="G46" i="113" s="1"/>
  <c r="AA55" i="113"/>
  <c r="G37" i="113"/>
  <c r="F37" i="113"/>
  <c r="U21" i="113"/>
  <c r="G22" i="113"/>
  <c r="F22" i="113"/>
  <c r="M22" i="113"/>
  <c r="L22" i="113"/>
  <c r="U22" i="113"/>
  <c r="T22" i="113"/>
  <c r="G21" i="113"/>
  <c r="F21" i="113"/>
  <c r="T21" i="113"/>
  <c r="G20" i="113"/>
  <c r="M21" i="113"/>
  <c r="F20" i="113"/>
  <c r="L21" i="113"/>
  <c r="Z18" i="113"/>
  <c r="AC18" i="113" s="1"/>
  <c r="AF18" i="113" s="1"/>
  <c r="F19" i="113"/>
  <c r="I19" i="113" s="1"/>
  <c r="L19" i="113" s="1"/>
  <c r="L20" i="113"/>
  <c r="T19" i="113"/>
  <c r="T20" i="113"/>
  <c r="AA18" i="113"/>
  <c r="AD18" i="113" s="1"/>
  <c r="AG18" i="113" s="1"/>
  <c r="G19" i="113"/>
  <c r="J19" i="113" s="1"/>
  <c r="M19" i="113" s="1"/>
  <c r="M20" i="113"/>
  <c r="U19" i="113"/>
  <c r="U20" i="113"/>
  <c r="AF15" i="113"/>
  <c r="C16" i="113" s="1"/>
  <c r="F16" i="113" s="1"/>
  <c r="T15" i="113"/>
  <c r="W15" i="113" s="1"/>
  <c r="Z15" i="113" s="1"/>
  <c r="L16" i="113"/>
  <c r="O16" i="113" s="1"/>
  <c r="T16" i="113" s="1"/>
  <c r="Z16" i="113"/>
  <c r="AC16" i="113" s="1"/>
  <c r="AF16" i="113" s="1"/>
  <c r="U17" i="113"/>
  <c r="X17" i="113" s="1"/>
  <c r="AA17" i="113" s="1"/>
  <c r="T17" i="113"/>
  <c r="W17" i="113" s="1"/>
  <c r="Z17" i="113" s="1"/>
  <c r="M18" i="113"/>
  <c r="P18" i="113" s="1"/>
  <c r="U18" i="113" s="1"/>
  <c r="L18" i="113"/>
  <c r="O18" i="113" s="1"/>
  <c r="T18" i="113" s="1"/>
  <c r="G17" i="113"/>
  <c r="J17" i="113" s="1"/>
  <c r="M17" i="113" s="1"/>
  <c r="F17" i="113"/>
  <c r="I17" i="113" s="1"/>
  <c r="L17" i="113" s="1"/>
  <c r="AG17" i="113"/>
  <c r="D18" i="113" s="1"/>
  <c r="G18" i="113" s="1"/>
  <c r="AF17" i="113"/>
  <c r="C18" i="113" s="1"/>
  <c r="F18" i="113" s="1"/>
  <c r="U49" i="113"/>
  <c r="X49" i="113" s="1"/>
  <c r="AA49" i="113" s="1"/>
  <c r="AD49" i="113" s="1"/>
  <c r="AG49" i="113" s="1"/>
  <c r="D50" i="113" s="1"/>
  <c r="G50" i="113" s="1"/>
  <c r="T49" i="113"/>
  <c r="W49" i="113" s="1"/>
  <c r="Z49" i="113" s="1"/>
  <c r="AC49" i="113" s="1"/>
  <c r="AF49" i="113" s="1"/>
  <c r="C50" i="113" s="1"/>
  <c r="F50" i="113" s="1"/>
  <c r="F51" i="113"/>
  <c r="I51" i="113" s="1"/>
  <c r="L51" i="113" s="1"/>
  <c r="O51" i="113" s="1"/>
  <c r="T51" i="113" s="1"/>
  <c r="W51" i="113" s="1"/>
  <c r="Z51" i="113" s="1"/>
  <c r="C39" i="113"/>
  <c r="F39" i="113" s="1"/>
  <c r="I39" i="113" s="1"/>
  <c r="L39" i="113" s="1"/>
  <c r="O39" i="113" s="1"/>
  <c r="T39" i="113" s="1"/>
  <c r="W39" i="113" s="1"/>
  <c r="Z39" i="113" s="1"/>
  <c r="AC39" i="113" s="1"/>
  <c r="AF39" i="113" s="1"/>
  <c r="C40" i="113" s="1"/>
  <c r="F40" i="113" s="1"/>
  <c r="I40" i="113" s="1"/>
  <c r="L40" i="113" s="1"/>
  <c r="O40" i="113" s="1"/>
  <c r="T40" i="113" s="1"/>
  <c r="W40" i="113" s="1"/>
  <c r="Z40" i="113" s="1"/>
  <c r="AC40" i="113" s="1"/>
  <c r="AF40" i="113" s="1"/>
  <c r="C41" i="113" s="1"/>
  <c r="F41" i="113" s="1"/>
  <c r="I41" i="113" s="1"/>
  <c r="L41" i="113" s="1"/>
  <c r="M37" i="113"/>
  <c r="P37" i="113" s="1"/>
  <c r="U37" i="113" s="1"/>
  <c r="X37" i="113" s="1"/>
  <c r="AA37" i="113" s="1"/>
  <c r="AD37" i="113" s="1"/>
  <c r="AG37" i="113" s="1"/>
  <c r="D38" i="113" s="1"/>
  <c r="G38" i="113" s="1"/>
  <c r="J38" i="113" s="1"/>
  <c r="M38" i="113" s="1"/>
  <c r="P38" i="113" s="1"/>
  <c r="U38" i="113" s="1"/>
  <c r="X38" i="113" s="1"/>
  <c r="AA38" i="113" s="1"/>
  <c r="AD38" i="113" s="1"/>
  <c r="D39" i="113"/>
  <c r="G39" i="113"/>
  <c r="J39" i="113" s="1"/>
  <c r="M39" i="113" s="1"/>
  <c r="P39" i="113" s="1"/>
  <c r="U39" i="113" s="1"/>
  <c r="X39" i="113" s="1"/>
  <c r="AA39" i="113" s="1"/>
  <c r="AD39" i="113" s="1"/>
  <c r="AG39" i="113" s="1"/>
  <c r="D40" i="113" s="1"/>
  <c r="G40" i="113" s="1"/>
  <c r="J40" i="113" s="1"/>
  <c r="M40" i="113" s="1"/>
  <c r="P40" i="113" s="1"/>
  <c r="U40" i="113" s="1"/>
  <c r="X40" i="113" s="1"/>
  <c r="AA40" i="113" s="1"/>
  <c r="AD40" i="113" s="1"/>
  <c r="AG40" i="113" s="1"/>
  <c r="D41" i="113" s="1"/>
  <c r="G41" i="113" s="1"/>
  <c r="J41" i="113" s="1"/>
  <c r="M41" i="113" s="1"/>
  <c r="Z55" i="113"/>
  <c r="L50" i="113"/>
  <c r="O50" i="113" s="1"/>
  <c r="T50" i="113" s="1"/>
  <c r="W50" i="113" s="1"/>
  <c r="Z50" i="113" s="1"/>
  <c r="AC50" i="113" s="1"/>
  <c r="AF53" i="113"/>
  <c r="C54" i="113" s="1"/>
  <c r="F54" i="113" s="1"/>
  <c r="U4" i="113"/>
  <c r="X4" i="113" s="1"/>
  <c r="AA4" i="113" s="1"/>
  <c r="AD4" i="113" s="1"/>
  <c r="AG4" i="113" s="1"/>
  <c r="D5" i="113" s="1"/>
  <c r="G5" i="113" s="1"/>
  <c r="J5" i="113" s="1"/>
  <c r="M5" i="113" s="1"/>
  <c r="T4" i="113"/>
  <c r="W4" i="113" s="1"/>
  <c r="Z4" i="113" s="1"/>
  <c r="AC4" i="113" s="1"/>
  <c r="AF4" i="113" s="1"/>
  <c r="C5" i="113" s="1"/>
  <c r="F5" i="113" s="1"/>
  <c r="I5" i="113" s="1"/>
  <c r="L5" i="113" s="1"/>
  <c r="Z52" i="113"/>
  <c r="AC52" i="113" s="1"/>
  <c r="AF52" i="113" s="1"/>
  <c r="F53" i="113"/>
  <c r="I53" i="113" s="1"/>
  <c r="L53" i="113" s="1"/>
  <c r="G51" i="113"/>
  <c r="J51" i="113" s="1"/>
  <c r="M51" i="113" s="1"/>
  <c r="P51" i="113" s="1"/>
  <c r="U51" i="113" s="1"/>
  <c r="X51" i="113" s="1"/>
  <c r="AA51" i="113" s="1"/>
  <c r="G7" i="113"/>
  <c r="J7" i="113" s="1"/>
  <c r="M7" i="113" s="1"/>
  <c r="P7" i="113" s="1"/>
  <c r="U7" i="113" s="1"/>
  <c r="X7" i="113" s="1"/>
  <c r="AA7" i="113" s="1"/>
  <c r="AD7" i="113" s="1"/>
  <c r="AG7" i="113" s="1"/>
  <c r="D8" i="113" s="1"/>
  <c r="G8" i="113" s="1"/>
  <c r="J8" i="113" s="1"/>
  <c r="M8" i="113" s="1"/>
  <c r="P8" i="113" s="1"/>
  <c r="U8" i="113" s="1"/>
  <c r="Z44" i="113"/>
  <c r="AC44" i="113" s="1"/>
  <c r="AF44" i="113" s="1"/>
  <c r="C45" i="113" s="1"/>
  <c r="F45" i="113" s="1"/>
  <c r="I45" i="113" s="1"/>
  <c r="L45" i="113" s="1"/>
  <c r="O45" i="113" s="1"/>
  <c r="T45" i="113" s="1"/>
  <c r="W45" i="113" s="1"/>
  <c r="Z45" i="113" s="1"/>
  <c r="AC45" i="113" s="1"/>
  <c r="AF45" i="113" s="1"/>
  <c r="C46" i="113" s="1"/>
  <c r="F46" i="113" s="1"/>
  <c r="T53" i="113"/>
  <c r="W53" i="113" s="1"/>
  <c r="Z53" i="113" s="1"/>
  <c r="M50" i="113"/>
  <c r="P50" i="113" s="1"/>
  <c r="U50" i="113" s="1"/>
  <c r="X50" i="113" s="1"/>
  <c r="AA50" i="113" s="1"/>
  <c r="AD50" i="113" s="1"/>
  <c r="AG50" i="113" s="1"/>
  <c r="AA8" i="113"/>
  <c r="AD8" i="113" s="1"/>
  <c r="AG8" i="113" s="1"/>
  <c r="D9" i="113" s="1"/>
  <c r="G9" i="113" s="1"/>
  <c r="AG53" i="113"/>
  <c r="D54" i="113" s="1"/>
  <c r="G54" i="113" s="1"/>
  <c r="U53" i="113"/>
  <c r="X53" i="113" s="1"/>
  <c r="AA53" i="113" s="1"/>
  <c r="F7" i="113"/>
  <c r="I7" i="113" s="1"/>
  <c r="L7" i="113" s="1"/>
  <c r="O7" i="113" s="1"/>
  <c r="T7" i="113" s="1"/>
  <c r="W7" i="113" s="1"/>
  <c r="Z7" i="113" s="1"/>
  <c r="AC7" i="113" s="1"/>
  <c r="AF7" i="113" s="1"/>
  <c r="C8" i="113" s="1"/>
  <c r="F8" i="113" s="1"/>
  <c r="I8" i="113" s="1"/>
  <c r="L8" i="113" s="1"/>
  <c r="O8" i="113" s="1"/>
  <c r="T8" i="113" s="1"/>
  <c r="Z8" i="113"/>
  <c r="AC8" i="113" s="1"/>
  <c r="AF8" i="113" s="1"/>
  <c r="C9" i="113" s="1"/>
  <c r="F9" i="113" s="1"/>
  <c r="AA44" i="113"/>
  <c r="AD44" i="113" s="1"/>
  <c r="AG44" i="113" s="1"/>
  <c r="D45" i="113" s="1"/>
  <c r="G45" i="113" s="1"/>
  <c r="J45" i="113" s="1"/>
  <c r="M45" i="113" s="1"/>
  <c r="AA52" i="113"/>
  <c r="AD52" i="113" s="1"/>
  <c r="AG52" i="113" s="1"/>
  <c r="J13" i="113"/>
  <c r="M13" i="113" s="1"/>
  <c r="P13" i="113" s="1"/>
  <c r="U13" i="113" s="1"/>
  <c r="X13" i="113" s="1"/>
  <c r="AA13" i="113" s="1"/>
  <c r="AD13" i="113" s="1"/>
  <c r="AA12" i="113"/>
  <c r="AD12" i="113" s="1"/>
  <c r="AG12" i="113" s="1"/>
  <c r="D13" i="113" s="1"/>
  <c r="G10" i="113"/>
  <c r="J10" i="113" s="1"/>
  <c r="M10" i="113" s="1"/>
  <c r="P10" i="113" s="1"/>
  <c r="U10" i="113" s="1"/>
  <c r="X10" i="113" s="1"/>
  <c r="AA10" i="113" s="1"/>
  <c r="M9" i="113"/>
  <c r="P9" i="113" s="1"/>
  <c r="U9" i="113" s="1"/>
  <c r="X9" i="113" s="1"/>
  <c r="AA9" i="113" s="1"/>
  <c r="AD9" i="113" s="1"/>
  <c r="AG9" i="113" s="1"/>
  <c r="AG10" i="113"/>
  <c r="D11" i="113" s="1"/>
  <c r="G11" i="113" s="1"/>
  <c r="J11" i="113" s="1"/>
  <c r="M11" i="113" s="1"/>
  <c r="P11" i="113" s="1"/>
  <c r="U11" i="113" s="1"/>
  <c r="AA11" i="113"/>
  <c r="AD11" i="113" s="1"/>
  <c r="AG11" i="113" s="1"/>
  <c r="D12" i="113" s="1"/>
  <c r="G12" i="113" s="1"/>
  <c r="J12" i="113" s="1"/>
  <c r="M12" i="113" s="1"/>
  <c r="D14" i="113"/>
  <c r="G14" i="113" s="1"/>
  <c r="J14" i="113" s="1"/>
  <c r="M14" i="113" s="1"/>
  <c r="P14" i="113" s="1"/>
  <c r="U14" i="113" s="1"/>
  <c r="X14" i="113" s="1"/>
  <c r="AD14" i="113"/>
  <c r="AG14" i="113" s="1"/>
  <c r="D15" i="113" s="1"/>
  <c r="G15" i="113" s="1"/>
  <c r="J15" i="113" s="1"/>
  <c r="M15" i="113" s="1"/>
  <c r="I13" i="113"/>
  <c r="L13" i="113" s="1"/>
  <c r="O13" i="113" s="1"/>
  <c r="T13" i="113" s="1"/>
  <c r="W13" i="113" s="1"/>
  <c r="Z13" i="113" s="1"/>
  <c r="AC13" i="113" s="1"/>
  <c r="AG15" i="113"/>
  <c r="D16" i="113" s="1"/>
  <c r="G16" i="113" s="1"/>
  <c r="U15" i="113"/>
  <c r="X15" i="113" s="1"/>
  <c r="AA15" i="113" s="1"/>
  <c r="M16" i="113"/>
  <c r="P16" i="113" s="1"/>
  <c r="U16" i="113" s="1"/>
  <c r="AA16" i="113"/>
  <c r="AD16" i="113" s="1"/>
  <c r="AG16" i="113" s="1"/>
  <c r="Z12" i="113"/>
  <c r="AC12" i="113" s="1"/>
  <c r="AF12" i="113" s="1"/>
  <c r="C13" i="113" s="1"/>
  <c r="F10" i="113"/>
  <c r="I10" i="113" s="1"/>
  <c r="L10" i="113" s="1"/>
  <c r="O10" i="113" s="1"/>
  <c r="T10" i="113" s="1"/>
  <c r="W10" i="113" s="1"/>
  <c r="Z10" i="113" s="1"/>
  <c r="L9" i="113"/>
  <c r="O9" i="113" s="1"/>
  <c r="T9" i="113" s="1"/>
  <c r="W9" i="113" s="1"/>
  <c r="Z9" i="113" s="1"/>
  <c r="AC9" i="113" s="1"/>
  <c r="AF9" i="113" s="1"/>
  <c r="AF10" i="113"/>
  <c r="C11" i="113" s="1"/>
  <c r="F11" i="113" s="1"/>
  <c r="I11" i="113" s="1"/>
  <c r="L11" i="113" s="1"/>
  <c r="O11" i="113" s="1"/>
  <c r="T11" i="113" s="1"/>
  <c r="Z11" i="113"/>
  <c r="AC11" i="113" s="1"/>
  <c r="AF11" i="113" s="1"/>
  <c r="C12" i="113" s="1"/>
  <c r="F12" i="113" s="1"/>
  <c r="I12" i="113" s="1"/>
  <c r="L12" i="113" s="1"/>
  <c r="C14" i="113"/>
  <c r="F14" i="113" s="1"/>
  <c r="I14" i="113" s="1"/>
  <c r="L14" i="113" s="1"/>
  <c r="O14" i="113" s="1"/>
  <c r="T14" i="113" s="1"/>
  <c r="W14" i="113" s="1"/>
  <c r="AC14" i="113"/>
  <c r="AF14" i="113" s="1"/>
  <c r="C15" i="113" s="1"/>
  <c r="F15" i="113" s="1"/>
  <c r="I15" i="113" s="1"/>
  <c r="L15" i="113" s="1"/>
  <c r="AF41" i="113" l="1"/>
  <c r="C42" i="113"/>
  <c r="F42" i="113" s="1"/>
  <c r="I42" i="113" s="1"/>
  <c r="L42" i="113" s="1"/>
  <c r="O42" i="113" s="1"/>
  <c r="T42" i="113" s="1"/>
  <c r="W42" i="113" s="1"/>
  <c r="Z42" i="113" s="1"/>
  <c r="AC42" i="113" s="1"/>
  <c r="AF42" i="113" s="1"/>
  <c r="C43" i="113" s="1"/>
  <c r="F43" i="113" s="1"/>
  <c r="I43" i="113" s="1"/>
  <c r="L43" i="113" s="1"/>
  <c r="O43" i="113" s="1"/>
  <c r="T43" i="113" s="1"/>
  <c r="W43" i="113" s="1"/>
  <c r="Z43" i="113" s="1"/>
  <c r="AC43" i="113" s="1"/>
  <c r="AF43" i="113" s="1"/>
  <c r="T40" i="114"/>
  <c r="AF50" i="113" l="1"/>
  <c r="C44" i="113"/>
  <c r="F44" i="113" s="1"/>
  <c r="I44" i="113" s="1"/>
  <c r="L44" i="113" s="1"/>
  <c r="O44" i="113" s="1"/>
  <c r="T44" i="113" s="1"/>
</calcChain>
</file>

<file path=xl/sharedStrings.xml><?xml version="1.0" encoding="utf-8"?>
<sst xmlns="http://schemas.openxmlformats.org/spreadsheetml/2006/main" count="2147" uniqueCount="985">
  <si>
    <t>②</t>
    <phoneticPr fontId="19"/>
  </si>
  <si>
    <t>③</t>
    <phoneticPr fontId="19"/>
  </si>
  <si>
    <t>選手は試合進行を遅らせるような行動をした時は、審判がイエローカードを出し警告をします。</t>
    <rPh sb="0" eb="2">
      <t>センシュ</t>
    </rPh>
    <rPh sb="3" eb="5">
      <t>シアイ</t>
    </rPh>
    <rPh sb="5" eb="7">
      <t>シンコウ</t>
    </rPh>
    <rPh sb="8" eb="9">
      <t>オク</t>
    </rPh>
    <rPh sb="15" eb="17">
      <t>コウドウ</t>
    </rPh>
    <rPh sb="20" eb="21">
      <t>トキ</t>
    </rPh>
    <rPh sb="23" eb="25">
      <t>シンパン</t>
    </rPh>
    <rPh sb="34" eb="35">
      <t>ダ</t>
    </rPh>
    <rPh sb="36" eb="38">
      <t>ケイコク</t>
    </rPh>
    <phoneticPr fontId="19"/>
  </si>
  <si>
    <t>２回出たらフォルトとします。</t>
    <rPh sb="1" eb="2">
      <t>カイ</t>
    </rPh>
    <rPh sb="2" eb="3">
      <t>デ</t>
    </rPh>
    <phoneticPr fontId="19"/>
  </si>
  <si>
    <t>審判は、この点についてよく見て下さい。</t>
    <rPh sb="0" eb="2">
      <t>シンパン</t>
    </rPh>
    <rPh sb="6" eb="7">
      <t>テン</t>
    </rPh>
    <rPh sb="13" eb="14">
      <t>ミ</t>
    </rPh>
    <rPh sb="15" eb="16">
      <t>クダ</t>
    </rPh>
    <phoneticPr fontId="19"/>
  </si>
  <si>
    <t>もし、選手が勝手に行った時は、イエローカードを出し警告します。</t>
    <rPh sb="3" eb="5">
      <t>センシュ</t>
    </rPh>
    <rPh sb="6" eb="8">
      <t>カッテ</t>
    </rPh>
    <rPh sb="9" eb="10">
      <t>オコナ</t>
    </rPh>
    <rPh sb="12" eb="13">
      <t>トキ</t>
    </rPh>
    <rPh sb="23" eb="24">
      <t>ダ</t>
    </rPh>
    <rPh sb="25" eb="27">
      <t>ケイコク</t>
    </rPh>
    <phoneticPr fontId="19"/>
  </si>
  <si>
    <t>①</t>
    <phoneticPr fontId="19"/>
  </si>
  <si>
    <t>会場のトイレを使用する際は、必ずスリッパに履き替えるよう周知徹底してください。</t>
    <rPh sb="0" eb="2">
      <t>カイジョウ</t>
    </rPh>
    <rPh sb="7" eb="9">
      <t>シヨウ</t>
    </rPh>
    <rPh sb="11" eb="12">
      <t>サイ</t>
    </rPh>
    <rPh sb="14" eb="15">
      <t>カナラ</t>
    </rPh>
    <rPh sb="21" eb="22">
      <t>ハ</t>
    </rPh>
    <rPh sb="23" eb="24">
      <t>カ</t>
    </rPh>
    <rPh sb="28" eb="30">
      <t>シュウチ</t>
    </rPh>
    <rPh sb="30" eb="32">
      <t>テッテイ</t>
    </rPh>
    <phoneticPr fontId="19"/>
  </si>
  <si>
    <t>召集</t>
    <rPh sb="0" eb="2">
      <t>ショウシュウ</t>
    </rPh>
    <phoneticPr fontId="19"/>
  </si>
  <si>
    <t>期　日</t>
    <rPh sb="0" eb="1">
      <t>キ</t>
    </rPh>
    <rPh sb="2" eb="3">
      <t>ヒ</t>
    </rPh>
    <phoneticPr fontId="19"/>
  </si>
  <si>
    <t>場　所</t>
    <rPh sb="0" eb="1">
      <t>バ</t>
    </rPh>
    <rPh sb="2" eb="3">
      <t>ショ</t>
    </rPh>
    <phoneticPr fontId="19"/>
  </si>
  <si>
    <t>池田町総合体育館</t>
    <rPh sb="0" eb="3">
      <t>イケダチョウ</t>
    </rPh>
    <rPh sb="3" eb="5">
      <t>ソウゴウ</t>
    </rPh>
    <rPh sb="5" eb="7">
      <t>タイイク</t>
    </rPh>
    <rPh sb="7" eb="8">
      <t>カン</t>
    </rPh>
    <phoneticPr fontId="19"/>
  </si>
  <si>
    <t>主　催</t>
    <rPh sb="0" eb="1">
      <t>シュ</t>
    </rPh>
    <rPh sb="2" eb="3">
      <t>モヨオ</t>
    </rPh>
    <phoneticPr fontId="19"/>
  </si>
  <si>
    <t>岐阜県小学生バドミントン連盟</t>
    <rPh sb="0" eb="3">
      <t>ギフケン</t>
    </rPh>
    <rPh sb="3" eb="6">
      <t>ショウガクセイ</t>
    </rPh>
    <rPh sb="12" eb="14">
      <t>レンメイ</t>
    </rPh>
    <phoneticPr fontId="19"/>
  </si>
  <si>
    <t>後　援</t>
    <rPh sb="0" eb="1">
      <t>アト</t>
    </rPh>
    <rPh sb="2" eb="3">
      <t>エン</t>
    </rPh>
    <phoneticPr fontId="19"/>
  </si>
  <si>
    <t>池田町教育委員会</t>
    <rPh sb="0" eb="3">
      <t>イケダチョウ</t>
    </rPh>
    <rPh sb="3" eb="5">
      <t>キョウイク</t>
    </rPh>
    <rPh sb="5" eb="8">
      <t>イインカイ</t>
    </rPh>
    <phoneticPr fontId="19"/>
  </si>
  <si>
    <t>協　賛</t>
    <rPh sb="0" eb="1">
      <t>キョウ</t>
    </rPh>
    <rPh sb="2" eb="3">
      <t>サン</t>
    </rPh>
    <phoneticPr fontId="19"/>
  </si>
  <si>
    <t>ヨネックス株式会社</t>
    <rPh sb="5" eb="7">
      <t>カブシキ</t>
    </rPh>
    <rPh sb="7" eb="9">
      <t>カイシャ</t>
    </rPh>
    <phoneticPr fontId="19"/>
  </si>
  <si>
    <t>大会名</t>
    <rPh sb="0" eb="2">
      <t>タイカイ</t>
    </rPh>
    <rPh sb="2" eb="3">
      <t>メイ</t>
    </rPh>
    <phoneticPr fontId="19"/>
  </si>
  <si>
    <t>作成日付</t>
    <rPh sb="0" eb="2">
      <t>さくせい</t>
    </rPh>
    <rPh sb="2" eb="4">
      <t>ひづけ</t>
    </rPh>
    <phoneticPr fontId="19" type="Hiragana"/>
  </si>
  <si>
    <t>大会責任者</t>
    <rPh sb="0" eb="2">
      <t>たいかい</t>
    </rPh>
    <rPh sb="2" eb="5">
      <t>せきにんしゃ</t>
    </rPh>
    <phoneticPr fontId="19" type="Hiragana"/>
  </si>
  <si>
    <t>期日</t>
    <rPh sb="0" eb="2">
      <t>きじつ</t>
    </rPh>
    <phoneticPr fontId="19" type="Hiragana"/>
  </si>
  <si>
    <t>会場</t>
    <rPh sb="0" eb="2">
      <t>かいじょう</t>
    </rPh>
    <phoneticPr fontId="19" type="Hiragana"/>
  </si>
  <si>
    <t>連絡先</t>
    <rPh sb="0" eb="3">
      <t>れんらくさき</t>
    </rPh>
    <phoneticPr fontId="19" type="Hiragana"/>
  </si>
  <si>
    <t>5年男子</t>
    <rPh sb="1" eb="2">
      <t>ネン</t>
    </rPh>
    <rPh sb="2" eb="4">
      <t>ダンシ</t>
    </rPh>
    <phoneticPr fontId="19"/>
  </si>
  <si>
    <t>4年男子</t>
    <rPh sb="1" eb="2">
      <t>ネン</t>
    </rPh>
    <rPh sb="2" eb="4">
      <t>ダンシ</t>
    </rPh>
    <phoneticPr fontId="19"/>
  </si>
  <si>
    <t>順位</t>
    <rPh sb="0" eb="2">
      <t>じゅんい</t>
    </rPh>
    <phoneticPr fontId="19" type="Hiragana"/>
  </si>
  <si>
    <t>氏　　　名</t>
    <rPh sb="0" eb="1">
      <t>し</t>
    </rPh>
    <rPh sb="4" eb="5">
      <t>めい</t>
    </rPh>
    <phoneticPr fontId="19" type="Hiragana"/>
  </si>
  <si>
    <t>所属</t>
    <rPh sb="0" eb="2">
      <t>しょぞく</t>
    </rPh>
    <phoneticPr fontId="19" type="Hiragana"/>
  </si>
  <si>
    <t>優勝</t>
    <rPh sb="0" eb="2">
      <t>ゆうしょう</t>
    </rPh>
    <phoneticPr fontId="19" type="Hiragana"/>
  </si>
  <si>
    <t>準優勝</t>
    <rPh sb="0" eb="3">
      <t>じゅんゆうしょう</t>
    </rPh>
    <phoneticPr fontId="19" type="Hiragana"/>
  </si>
  <si>
    <t>3位</t>
    <rPh sb="1" eb="2">
      <t>い</t>
    </rPh>
    <phoneticPr fontId="19" type="Hiragana"/>
  </si>
  <si>
    <t>3年男子</t>
    <rPh sb="1" eb="2">
      <t>ネン</t>
    </rPh>
    <rPh sb="2" eb="4">
      <t>ダンシ</t>
    </rPh>
    <phoneticPr fontId="19"/>
  </si>
  <si>
    <t>2年男子</t>
    <rPh sb="1" eb="2">
      <t>ネン</t>
    </rPh>
    <rPh sb="2" eb="4">
      <t>ダンシ</t>
    </rPh>
    <phoneticPr fontId="19"/>
  </si>
  <si>
    <t>1年男子</t>
    <rPh sb="1" eb="2">
      <t>ネン</t>
    </rPh>
    <rPh sb="2" eb="4">
      <t>ダンシ</t>
    </rPh>
    <phoneticPr fontId="19"/>
  </si>
  <si>
    <t>5年女子</t>
    <rPh sb="1" eb="2">
      <t>ネン</t>
    </rPh>
    <phoneticPr fontId="19"/>
  </si>
  <si>
    <t>池田町総合体育館</t>
    <rPh sb="0" eb="3">
      <t>イケダチョウ</t>
    </rPh>
    <rPh sb="3" eb="5">
      <t>ソウゴウ</t>
    </rPh>
    <rPh sb="5" eb="8">
      <t>タイイクカン</t>
    </rPh>
    <phoneticPr fontId="19"/>
  </si>
  <si>
    <t>大会運営規程</t>
    <rPh sb="0" eb="2">
      <t>タイカイ</t>
    </rPh>
    <rPh sb="2" eb="4">
      <t>ウンエイ</t>
    </rPh>
    <rPh sb="4" eb="6">
      <t>キテイ</t>
    </rPh>
    <phoneticPr fontId="19"/>
  </si>
  <si>
    <t>時間内に全ての試合を行わなくてはならないため、御理解と御協力をお願いします。</t>
    <rPh sb="0" eb="2">
      <t>ジカン</t>
    </rPh>
    <rPh sb="2" eb="3">
      <t>ナイ</t>
    </rPh>
    <rPh sb="4" eb="5">
      <t>スベ</t>
    </rPh>
    <rPh sb="7" eb="9">
      <t>シアイ</t>
    </rPh>
    <rPh sb="10" eb="11">
      <t>オコナ</t>
    </rPh>
    <rPh sb="23" eb="26">
      <t>ゴリカイ</t>
    </rPh>
    <rPh sb="27" eb="30">
      <t>ゴキョウリョク</t>
    </rPh>
    <rPh sb="32" eb="33">
      <t>ネガ</t>
    </rPh>
    <phoneticPr fontId="19"/>
  </si>
  <si>
    <t>1</t>
    <phoneticPr fontId="19"/>
  </si>
  <si>
    <t>（1）</t>
    <phoneticPr fontId="19"/>
  </si>
  <si>
    <t>（2）</t>
    <phoneticPr fontId="19"/>
  </si>
  <si>
    <t>2</t>
    <phoneticPr fontId="19"/>
  </si>
  <si>
    <t>（3）</t>
    <phoneticPr fontId="19"/>
  </si>
  <si>
    <t>※</t>
    <phoneticPr fontId="19"/>
  </si>
  <si>
    <t>3</t>
    <phoneticPr fontId="19"/>
  </si>
  <si>
    <t>4</t>
    <phoneticPr fontId="19"/>
  </si>
  <si>
    <t>5</t>
    <phoneticPr fontId="19"/>
  </si>
  <si>
    <t>（4）</t>
    <phoneticPr fontId="19"/>
  </si>
  <si>
    <t>ワンミス</t>
    <phoneticPr fontId="19"/>
  </si>
  <si>
    <t>主審は試合を始められることを確認したら、速やかに試合を開始すること。</t>
    <rPh sb="0" eb="2">
      <t>シュシン</t>
    </rPh>
    <rPh sb="3" eb="5">
      <t>シアイ</t>
    </rPh>
    <rPh sb="6" eb="7">
      <t>ハジ</t>
    </rPh>
    <rPh sb="14" eb="16">
      <t>カクニン</t>
    </rPh>
    <rPh sb="20" eb="21">
      <t>スミ</t>
    </rPh>
    <rPh sb="24" eb="26">
      <t>シアイ</t>
    </rPh>
    <rPh sb="27" eb="29">
      <t>カイシ</t>
    </rPh>
    <phoneticPr fontId="19"/>
  </si>
  <si>
    <t>指導者（コーチ）</t>
    <rPh sb="0" eb="3">
      <t>シドウシャ</t>
    </rPh>
    <phoneticPr fontId="19"/>
  </si>
  <si>
    <t>各クラブの指導者は、コーチングする試合が行われるときのみアリーナ内へ入場すること。</t>
    <rPh sb="0" eb="1">
      <t>カク</t>
    </rPh>
    <rPh sb="5" eb="8">
      <t>シドウシャ</t>
    </rPh>
    <rPh sb="17" eb="19">
      <t>シアイ</t>
    </rPh>
    <rPh sb="20" eb="21">
      <t>オコナ</t>
    </rPh>
    <rPh sb="32" eb="33">
      <t>ナイ</t>
    </rPh>
    <rPh sb="34" eb="36">
      <t>ニュウジョウ</t>
    </rPh>
    <phoneticPr fontId="19"/>
  </si>
  <si>
    <t>アリーナ内への入場について</t>
    <rPh sb="4" eb="5">
      <t>ナイ</t>
    </rPh>
    <rPh sb="7" eb="9">
      <t>ニュウジョウ</t>
    </rPh>
    <phoneticPr fontId="19"/>
  </si>
  <si>
    <t>その他、連絡事項</t>
    <rPh sb="2" eb="3">
      <t>タ</t>
    </rPh>
    <rPh sb="4" eb="6">
      <t>レンラク</t>
    </rPh>
    <rPh sb="6" eb="8">
      <t>ジコウ</t>
    </rPh>
    <phoneticPr fontId="19"/>
  </si>
  <si>
    <t>マナーが悪い選手・保護者・クラブは今後、登録の取り消しなどを検討します。</t>
    <rPh sb="4" eb="5">
      <t>ワル</t>
    </rPh>
    <rPh sb="6" eb="8">
      <t>センシュ</t>
    </rPh>
    <rPh sb="9" eb="12">
      <t>ホゴシャ</t>
    </rPh>
    <rPh sb="17" eb="19">
      <t>コンゴ</t>
    </rPh>
    <rPh sb="20" eb="22">
      <t>トウロク</t>
    </rPh>
    <rPh sb="23" eb="24">
      <t>ト</t>
    </rPh>
    <rPh sb="25" eb="26">
      <t>ケ</t>
    </rPh>
    <rPh sb="30" eb="32">
      <t>ケントウ</t>
    </rPh>
    <phoneticPr fontId="19"/>
  </si>
  <si>
    <t>大会運営に関する如何なることについての申し立ては、クラブ代表者が申し出ることとする。</t>
    <rPh sb="0" eb="2">
      <t>タイカイ</t>
    </rPh>
    <rPh sb="2" eb="4">
      <t>ウンエイ</t>
    </rPh>
    <rPh sb="5" eb="6">
      <t>カン</t>
    </rPh>
    <rPh sb="8" eb="10">
      <t>イカ</t>
    </rPh>
    <rPh sb="19" eb="20">
      <t>モウ</t>
    </rPh>
    <rPh sb="21" eb="22">
      <t>タ</t>
    </rPh>
    <rPh sb="28" eb="30">
      <t>ダイヒョウ</t>
    </rPh>
    <rPh sb="30" eb="31">
      <t>シャ</t>
    </rPh>
    <rPh sb="32" eb="33">
      <t>モウ</t>
    </rPh>
    <rPh sb="34" eb="35">
      <t>デ</t>
    </rPh>
    <phoneticPr fontId="19"/>
  </si>
  <si>
    <t>本大会ローカルルール</t>
    <rPh sb="0" eb="3">
      <t>ホンタイカイ</t>
    </rPh>
    <phoneticPr fontId="19"/>
  </si>
  <si>
    <t>指導者からのアドバイス</t>
    <rPh sb="0" eb="3">
      <t>シドウシャ</t>
    </rPh>
    <phoneticPr fontId="19"/>
  </si>
  <si>
    <t>（競技規則第16条第5項）</t>
    <rPh sb="1" eb="3">
      <t>キョウギ</t>
    </rPh>
    <rPh sb="3" eb="5">
      <t>キソク</t>
    </rPh>
    <rPh sb="5" eb="6">
      <t>ダイ</t>
    </rPh>
    <rPh sb="8" eb="9">
      <t>ジョウ</t>
    </rPh>
    <rPh sb="9" eb="10">
      <t>ダイ</t>
    </rPh>
    <rPh sb="11" eb="12">
      <t>コウ</t>
    </rPh>
    <phoneticPr fontId="19"/>
  </si>
  <si>
    <t>観覧席から選手へ対するアドバイスは禁止とする。</t>
    <rPh sb="0" eb="3">
      <t>カンランセキ</t>
    </rPh>
    <rPh sb="5" eb="7">
      <t>センシュ</t>
    </rPh>
    <rPh sb="8" eb="9">
      <t>タイ</t>
    </rPh>
    <rPh sb="17" eb="19">
      <t>キンシ</t>
    </rPh>
    <phoneticPr fontId="19"/>
  </si>
  <si>
    <t>プレーの遅延</t>
    <rPh sb="4" eb="6">
      <t>チエン</t>
    </rPh>
    <phoneticPr fontId="19"/>
  </si>
  <si>
    <t>（競技規則第16条第4項）</t>
    <rPh sb="1" eb="3">
      <t>キョウギ</t>
    </rPh>
    <rPh sb="3" eb="5">
      <t>キソク</t>
    </rPh>
    <rPh sb="5" eb="6">
      <t>ダイ</t>
    </rPh>
    <rPh sb="8" eb="9">
      <t>ジョウ</t>
    </rPh>
    <rPh sb="9" eb="10">
      <t>ダイ</t>
    </rPh>
    <rPh sb="11" eb="12">
      <t>コウ</t>
    </rPh>
    <phoneticPr fontId="19"/>
  </si>
  <si>
    <t>選手は、シャトル交換・汗拭き・給水等をする時は、必ず審判の許可を得ること。　</t>
    <rPh sb="0" eb="2">
      <t>センシュ</t>
    </rPh>
    <rPh sb="8" eb="10">
      <t>コウカン</t>
    </rPh>
    <rPh sb="11" eb="13">
      <t>アセフ</t>
    </rPh>
    <rPh sb="15" eb="17">
      <t>キュウスイ</t>
    </rPh>
    <rPh sb="17" eb="18">
      <t>トウ</t>
    </rPh>
    <rPh sb="21" eb="22">
      <t>トキ</t>
    </rPh>
    <rPh sb="24" eb="25">
      <t>カナラ</t>
    </rPh>
    <rPh sb="26" eb="28">
      <t>シンパン</t>
    </rPh>
    <rPh sb="29" eb="31">
      <t>キョカ</t>
    </rPh>
    <rPh sb="32" eb="33">
      <t>エ</t>
    </rPh>
    <phoneticPr fontId="19"/>
  </si>
  <si>
    <t>異議の申し立て</t>
    <rPh sb="0" eb="2">
      <t>イギ</t>
    </rPh>
    <rPh sb="3" eb="4">
      <t>モウ</t>
    </rPh>
    <rPh sb="5" eb="6">
      <t>タ</t>
    </rPh>
    <phoneticPr fontId="19"/>
  </si>
  <si>
    <t>（大会運営規程第6章第33～36条）</t>
    <rPh sb="1" eb="3">
      <t>タイカイ</t>
    </rPh>
    <rPh sb="3" eb="5">
      <t>ウンエイ</t>
    </rPh>
    <rPh sb="5" eb="7">
      <t>キテイ</t>
    </rPh>
    <rPh sb="7" eb="8">
      <t>ダイ</t>
    </rPh>
    <rPh sb="9" eb="10">
      <t>ショウ</t>
    </rPh>
    <rPh sb="10" eb="11">
      <t>ダイ</t>
    </rPh>
    <rPh sb="16" eb="17">
      <t>ジョウ</t>
    </rPh>
    <phoneticPr fontId="19"/>
  </si>
  <si>
    <t>本大会における如何なることへの異議がある場合は、クラブ代表者が申し出ることとする。</t>
    <rPh sb="0" eb="3">
      <t>ホンタイカイ</t>
    </rPh>
    <rPh sb="7" eb="9">
      <t>イカ</t>
    </rPh>
    <rPh sb="15" eb="17">
      <t>イギ</t>
    </rPh>
    <rPh sb="20" eb="22">
      <t>バアイ</t>
    </rPh>
    <rPh sb="27" eb="29">
      <t>ダイヒョウ</t>
    </rPh>
    <rPh sb="29" eb="30">
      <t>シャ</t>
    </rPh>
    <rPh sb="31" eb="32">
      <t>モウ</t>
    </rPh>
    <rPh sb="33" eb="34">
      <t>デ</t>
    </rPh>
    <phoneticPr fontId="19"/>
  </si>
  <si>
    <t>審判上の注意</t>
    <rPh sb="0" eb="2">
      <t>シンパン</t>
    </rPh>
    <rPh sb="2" eb="3">
      <t>ジョウ</t>
    </rPh>
    <rPh sb="4" eb="6">
      <t>チュウイ</t>
    </rPh>
    <phoneticPr fontId="19"/>
  </si>
  <si>
    <t>はじめに</t>
    <phoneticPr fontId="19"/>
  </si>
  <si>
    <t>審判の練習について</t>
    <rPh sb="0" eb="2">
      <t>シンパン</t>
    </rPh>
    <rPh sb="3" eb="5">
      <t>レンシュウ</t>
    </rPh>
    <phoneticPr fontId="19"/>
  </si>
  <si>
    <t>始め、試合を運ぶに声のかけ方、線審をする際のジャッジの仕方などの練習が必要です。</t>
    <rPh sb="0" eb="1">
      <t>ハジ</t>
    </rPh>
    <rPh sb="3" eb="5">
      <t>シアイ</t>
    </rPh>
    <rPh sb="6" eb="7">
      <t>ハコ</t>
    </rPh>
    <rPh sb="9" eb="10">
      <t>コエ</t>
    </rPh>
    <rPh sb="13" eb="14">
      <t>カタ</t>
    </rPh>
    <rPh sb="15" eb="17">
      <t>センシン</t>
    </rPh>
    <rPh sb="20" eb="21">
      <t>サイ</t>
    </rPh>
    <rPh sb="27" eb="29">
      <t>シカタ</t>
    </rPh>
    <rPh sb="32" eb="34">
      <t>レンシュウ</t>
    </rPh>
    <rPh sb="35" eb="37">
      <t>ヒツヨウ</t>
    </rPh>
    <phoneticPr fontId="19"/>
  </si>
  <si>
    <t>審判の練習は各クラブで行うようにお願いします。</t>
    <rPh sb="0" eb="2">
      <t>シンパン</t>
    </rPh>
    <rPh sb="3" eb="5">
      <t>レンシュウ</t>
    </rPh>
    <rPh sb="6" eb="7">
      <t>カク</t>
    </rPh>
    <rPh sb="11" eb="12">
      <t>オコナ</t>
    </rPh>
    <rPh sb="17" eb="18">
      <t>ネガ</t>
    </rPh>
    <phoneticPr fontId="19"/>
  </si>
  <si>
    <t>本大会「競技規程」を理解すること。</t>
  </si>
  <si>
    <t>審判への説明会</t>
    <rPh sb="0" eb="2">
      <t>シンパン</t>
    </rPh>
    <rPh sb="4" eb="6">
      <t>セツメイ</t>
    </rPh>
    <rPh sb="6" eb="7">
      <t>カイ</t>
    </rPh>
    <phoneticPr fontId="19"/>
  </si>
  <si>
    <t>大会開催中の審判の流れ</t>
    <rPh sb="0" eb="2">
      <t>タイカイ</t>
    </rPh>
    <rPh sb="2" eb="5">
      <t>カイサイチュウ</t>
    </rPh>
    <rPh sb="6" eb="8">
      <t>シンパン</t>
    </rPh>
    <rPh sb="9" eb="10">
      <t>ナガ</t>
    </rPh>
    <phoneticPr fontId="19"/>
  </si>
  <si>
    <t>（5）</t>
    <phoneticPr fontId="19"/>
  </si>
  <si>
    <t>試合前のワンミスは、主審が指示すること。</t>
    <rPh sb="0" eb="2">
      <t>シアイ</t>
    </rPh>
    <rPh sb="2" eb="3">
      <t>マエ</t>
    </rPh>
    <rPh sb="10" eb="12">
      <t>シュシン</t>
    </rPh>
    <rPh sb="13" eb="15">
      <t>シジ</t>
    </rPh>
    <phoneticPr fontId="19"/>
  </si>
  <si>
    <t>リバース</t>
  </si>
  <si>
    <t>氏名</t>
    <rPh sb="0" eb="2">
      <t>シメイ</t>
    </rPh>
    <phoneticPr fontId="37"/>
  </si>
  <si>
    <t>5G</t>
  </si>
  <si>
    <t>（2）</t>
  </si>
  <si>
    <t>（3）</t>
  </si>
  <si>
    <t>５</t>
    <phoneticPr fontId="19"/>
  </si>
  <si>
    <t>（4）</t>
  </si>
  <si>
    <t>（5）</t>
  </si>
  <si>
    <t>（6）</t>
  </si>
  <si>
    <t>（7）</t>
  </si>
  <si>
    <t>６</t>
    <phoneticPr fontId="19"/>
  </si>
  <si>
    <t>１</t>
    <phoneticPr fontId="19"/>
  </si>
  <si>
    <t>大会運営について</t>
    <rPh sb="0" eb="2">
      <t>タイカイ</t>
    </rPh>
    <rPh sb="2" eb="4">
      <t>ウンエイ</t>
    </rPh>
    <phoneticPr fontId="19"/>
  </si>
  <si>
    <t>感染予防対策における種別ごとの試合時間について</t>
    <rPh sb="0" eb="2">
      <t>カンセン</t>
    </rPh>
    <rPh sb="2" eb="4">
      <t>ヨボウ</t>
    </rPh>
    <rPh sb="4" eb="6">
      <t>タイサク</t>
    </rPh>
    <rPh sb="10" eb="12">
      <t>シュベツ</t>
    </rPh>
    <rPh sb="15" eb="17">
      <t>シアイ</t>
    </rPh>
    <rPh sb="17" eb="19">
      <t>ジカン</t>
    </rPh>
    <phoneticPr fontId="19"/>
  </si>
  <si>
    <t>タイムテーブルを参考にして、試合開始３０分前には試合ができる準備をしてください。</t>
    <rPh sb="8" eb="10">
      <t>サンコウ</t>
    </rPh>
    <rPh sb="14" eb="16">
      <t>シアイ</t>
    </rPh>
    <rPh sb="16" eb="18">
      <t>カイシ</t>
    </rPh>
    <rPh sb="20" eb="21">
      <t>フン</t>
    </rPh>
    <rPh sb="21" eb="22">
      <t>マエ</t>
    </rPh>
    <rPh sb="24" eb="26">
      <t>シアイ</t>
    </rPh>
    <rPh sb="30" eb="32">
      <t>ジュンビ</t>
    </rPh>
    <phoneticPr fontId="19"/>
  </si>
  <si>
    <t>タイムテーブルを参考にして、来場時間を考慮し、密にならないように注意してください。</t>
    <rPh sb="8" eb="10">
      <t>サンコウ</t>
    </rPh>
    <rPh sb="14" eb="16">
      <t>ライジョウ</t>
    </rPh>
    <rPh sb="16" eb="18">
      <t>ジカン</t>
    </rPh>
    <rPh sb="19" eb="21">
      <t>コウリョ</t>
    </rPh>
    <rPh sb="23" eb="24">
      <t>ミツ</t>
    </rPh>
    <rPh sb="32" eb="34">
      <t>チュウイ</t>
    </rPh>
    <phoneticPr fontId="19"/>
  </si>
  <si>
    <t>④</t>
    <phoneticPr fontId="19"/>
  </si>
  <si>
    <t>受付について</t>
    <rPh sb="0" eb="2">
      <t>ウケツケ</t>
    </rPh>
    <phoneticPr fontId="19"/>
  </si>
  <si>
    <t>➄</t>
    <phoneticPr fontId="19"/>
  </si>
  <si>
    <t>２</t>
    <phoneticPr fontId="19"/>
  </si>
  <si>
    <t>３</t>
    <phoneticPr fontId="19"/>
  </si>
  <si>
    <t>審判について</t>
    <rPh sb="0" eb="2">
      <t>シンパン</t>
    </rPh>
    <phoneticPr fontId="19"/>
  </si>
  <si>
    <t>４</t>
    <phoneticPr fontId="19"/>
  </si>
  <si>
    <t>タイムテーブルの時間はあくまで目安です。試合の進行状況を確認して準備をしてください。</t>
    <rPh sb="8" eb="10">
      <t>ジカン</t>
    </rPh>
    <rPh sb="15" eb="17">
      <t>メヤス</t>
    </rPh>
    <rPh sb="20" eb="22">
      <t>シアイ</t>
    </rPh>
    <rPh sb="23" eb="25">
      <t>シンコウ</t>
    </rPh>
    <rPh sb="25" eb="27">
      <t>ジョウキョウ</t>
    </rPh>
    <rPh sb="28" eb="30">
      <t>カクニン</t>
    </rPh>
    <rPh sb="32" eb="34">
      <t>ジュンビ</t>
    </rPh>
    <phoneticPr fontId="19"/>
  </si>
  <si>
    <t>（フロア入り口で密集しないよう気を付けてください）</t>
    <phoneticPr fontId="19"/>
  </si>
  <si>
    <t>アリーナ内へは出入りできるのは、選手以外で</t>
    <rPh sb="4" eb="5">
      <t>ナイ</t>
    </rPh>
    <rPh sb="7" eb="9">
      <t>デイ</t>
    </rPh>
    <rPh sb="16" eb="18">
      <t>センシュ</t>
    </rPh>
    <rPh sb="18" eb="20">
      <t>イガイ</t>
    </rPh>
    <phoneticPr fontId="19"/>
  </si>
  <si>
    <t>①大会役員、②審判、③コーチです。今回、審判のIDカードは必要ありません。</t>
    <rPh sb="1" eb="3">
      <t>タイカイ</t>
    </rPh>
    <rPh sb="3" eb="5">
      <t>ヤクイン</t>
    </rPh>
    <rPh sb="7" eb="9">
      <t>シンパン</t>
    </rPh>
    <rPh sb="17" eb="19">
      <t>コンカイ</t>
    </rPh>
    <rPh sb="20" eb="22">
      <t>シンパン</t>
    </rPh>
    <rPh sb="29" eb="31">
      <t>ヒツヨウ</t>
    </rPh>
    <phoneticPr fontId="19"/>
  </si>
  <si>
    <t>手洗い、手指消毒をこまめに行ってください。</t>
    <rPh sb="0" eb="2">
      <t>テアラ</t>
    </rPh>
    <rPh sb="4" eb="6">
      <t>シュシ</t>
    </rPh>
    <rPh sb="6" eb="8">
      <t>ショウドク</t>
    </rPh>
    <rPh sb="13" eb="14">
      <t>オコナ</t>
    </rPh>
    <phoneticPr fontId="19"/>
  </si>
  <si>
    <t>観覧席では着席し、隣同士との距離を保ってください。</t>
    <rPh sb="0" eb="3">
      <t>カンランセキ</t>
    </rPh>
    <rPh sb="5" eb="7">
      <t>チャクセキ</t>
    </rPh>
    <rPh sb="9" eb="12">
      <t>トナリドウシ</t>
    </rPh>
    <rPh sb="14" eb="16">
      <t>キョリ</t>
    </rPh>
    <rPh sb="17" eb="18">
      <t>タモ</t>
    </rPh>
    <phoneticPr fontId="19"/>
  </si>
  <si>
    <t>館内での食事は禁止します。タイムテーブルを参考にして、館外で昼食を摂ってください。</t>
    <rPh sb="0" eb="2">
      <t>カンナイ</t>
    </rPh>
    <rPh sb="4" eb="6">
      <t>ショクジ</t>
    </rPh>
    <rPh sb="7" eb="9">
      <t>キンシ</t>
    </rPh>
    <rPh sb="21" eb="23">
      <t>サンコウ</t>
    </rPh>
    <rPh sb="27" eb="29">
      <t>カンガイ</t>
    </rPh>
    <rPh sb="30" eb="32">
      <t>チュウショク</t>
    </rPh>
    <rPh sb="33" eb="34">
      <t>ト</t>
    </rPh>
    <phoneticPr fontId="19"/>
  </si>
  <si>
    <t>発熱や倦怠感、その他体調に異常がある場合は、絶対に参加しないでください。</t>
    <rPh sb="0" eb="2">
      <t>ハツネツ</t>
    </rPh>
    <rPh sb="3" eb="6">
      <t>ケンタイカン</t>
    </rPh>
    <rPh sb="9" eb="10">
      <t>タ</t>
    </rPh>
    <rPh sb="10" eb="12">
      <t>タイチョウ</t>
    </rPh>
    <rPh sb="13" eb="15">
      <t>イジョウ</t>
    </rPh>
    <rPh sb="18" eb="20">
      <t>バアイ</t>
    </rPh>
    <rPh sb="22" eb="24">
      <t>ゼッタイ</t>
    </rPh>
    <rPh sb="25" eb="27">
      <t>サンカ</t>
    </rPh>
    <phoneticPr fontId="19"/>
  </si>
  <si>
    <t>禁止事項（以下の行為を禁止します）</t>
    <rPh sb="0" eb="2">
      <t>キンシ</t>
    </rPh>
    <rPh sb="2" eb="4">
      <t>ジコウ</t>
    </rPh>
    <rPh sb="5" eb="7">
      <t>イカ</t>
    </rPh>
    <rPh sb="8" eb="10">
      <t>コウイ</t>
    </rPh>
    <rPh sb="11" eb="13">
      <t>キンシ</t>
    </rPh>
    <phoneticPr fontId="19"/>
  </si>
  <si>
    <t>観覧席からの選手に対するアドバイス</t>
    <rPh sb="0" eb="3">
      <t>カンランセキ</t>
    </rPh>
    <rPh sb="6" eb="8">
      <t>センシュ</t>
    </rPh>
    <rPh sb="9" eb="10">
      <t>タイ</t>
    </rPh>
    <phoneticPr fontId="19"/>
  </si>
  <si>
    <t>フラッシュ撮影</t>
    <rPh sb="5" eb="7">
      <t>サツエイ</t>
    </rPh>
    <phoneticPr fontId="19"/>
  </si>
  <si>
    <t>アリーナ内への立ち入り</t>
    <rPh sb="4" eb="5">
      <t>ナイ</t>
    </rPh>
    <rPh sb="7" eb="8">
      <t>タ</t>
    </rPh>
    <rPh sb="9" eb="10">
      <t>イ</t>
    </rPh>
    <phoneticPr fontId="19"/>
  </si>
  <si>
    <t>会場を使用するマナーアップに、ご理解とご協力をお願いします。</t>
    <rPh sb="0" eb="2">
      <t>カイジョウ</t>
    </rPh>
    <rPh sb="3" eb="5">
      <t>シヨウ</t>
    </rPh>
    <rPh sb="16" eb="18">
      <t>リカイ</t>
    </rPh>
    <rPh sb="20" eb="22">
      <t>キョウリョク</t>
    </rPh>
    <rPh sb="24" eb="25">
      <t>ネガ</t>
    </rPh>
    <phoneticPr fontId="19"/>
  </si>
  <si>
    <t>各務原</t>
  </si>
  <si>
    <t>びとう会</t>
  </si>
  <si>
    <t>真正</t>
  </si>
  <si>
    <t>垂井</t>
  </si>
  <si>
    <t>島</t>
  </si>
  <si>
    <t>大垣東</t>
  </si>
  <si>
    <t>大垣静里</t>
  </si>
  <si>
    <t>大垣中川</t>
  </si>
  <si>
    <t>岐南</t>
  </si>
  <si>
    <t>垂井ＪＳＣ</t>
  </si>
  <si>
    <t>池田</t>
  </si>
  <si>
    <t>多治見</t>
  </si>
  <si>
    <t>郡上</t>
  </si>
  <si>
    <t>大垣北</t>
  </si>
  <si>
    <t>高山</t>
  </si>
  <si>
    <t>大垣安井</t>
  </si>
  <si>
    <t>本巣</t>
  </si>
  <si>
    <t>羽島</t>
  </si>
  <si>
    <t>柳津</t>
  </si>
  <si>
    <t>大垣市</t>
  </si>
  <si>
    <t>岐阜市</t>
  </si>
  <si>
    <t>神戸</t>
  </si>
  <si>
    <t>長森・日野</t>
  </si>
  <si>
    <t>（6）</t>
    <phoneticPr fontId="19"/>
  </si>
  <si>
    <t>昼食は用意しません。各自で用意してください。</t>
    <rPh sb="0" eb="2">
      <t>チュウショク</t>
    </rPh>
    <rPh sb="3" eb="5">
      <t>ヨウイ</t>
    </rPh>
    <rPh sb="10" eb="12">
      <t>カクジ</t>
    </rPh>
    <rPh sb="13" eb="15">
      <t>ヨウイ</t>
    </rPh>
    <phoneticPr fontId="19"/>
  </si>
  <si>
    <t>各種別ともトーナメント戦とし、3位はシード参考戦を行う。</t>
    <rPh sb="0" eb="1">
      <t>カク</t>
    </rPh>
    <rPh sb="1" eb="3">
      <t>シュベツ</t>
    </rPh>
    <rPh sb="11" eb="12">
      <t>セン</t>
    </rPh>
    <rPh sb="16" eb="17">
      <t>イ</t>
    </rPh>
    <rPh sb="21" eb="23">
      <t>サンコウ</t>
    </rPh>
    <rPh sb="23" eb="24">
      <t>セン</t>
    </rPh>
    <rPh sb="25" eb="26">
      <t>オコナ</t>
    </rPh>
    <phoneticPr fontId="15"/>
  </si>
  <si>
    <t>5年生、4年生、3年生は21ポイント1ゲームとし、準々決勝より21ポイント3ゲームとする。</t>
    <rPh sb="1" eb="3">
      <t>ネンセイ</t>
    </rPh>
    <rPh sb="5" eb="7">
      <t>ネンセイ</t>
    </rPh>
    <rPh sb="9" eb="11">
      <t>ネンセイ</t>
    </rPh>
    <rPh sb="25" eb="26">
      <t>ジュン</t>
    </rPh>
    <rPh sb="27" eb="29">
      <t>ケッショウ</t>
    </rPh>
    <phoneticPr fontId="12"/>
  </si>
  <si>
    <t>2年生、1年生は21ポイント1ゲームとし、準々決勝より15ポイント3ゲームとする。</t>
    <rPh sb="1" eb="3">
      <t>ネンセイ</t>
    </rPh>
    <rPh sb="5" eb="7">
      <t>ネンセイ</t>
    </rPh>
    <rPh sb="21" eb="22">
      <t>ジュン</t>
    </rPh>
    <rPh sb="23" eb="25">
      <t>ケッショウ</t>
    </rPh>
    <phoneticPr fontId="12"/>
  </si>
  <si>
    <t>5年生、4年生、3年生の部は、第3・4シード、第5～8シード参考戦を行う。</t>
    <rPh sb="1" eb="3">
      <t>ネンセイ</t>
    </rPh>
    <rPh sb="5" eb="7">
      <t>ネンセイ</t>
    </rPh>
    <rPh sb="9" eb="11">
      <t>ネンセイ</t>
    </rPh>
    <rPh sb="12" eb="13">
      <t>ブ</t>
    </rPh>
    <rPh sb="15" eb="16">
      <t>ダイ</t>
    </rPh>
    <rPh sb="23" eb="24">
      <t>ダイ</t>
    </rPh>
    <rPh sb="30" eb="32">
      <t>サンコウ</t>
    </rPh>
    <rPh sb="32" eb="33">
      <t>セン</t>
    </rPh>
    <rPh sb="34" eb="35">
      <t>オコナ</t>
    </rPh>
    <phoneticPr fontId="12"/>
  </si>
  <si>
    <t>シード参考戦は21ポイント1ゲームとする。</t>
    <rPh sb="3" eb="5">
      <t>サンコウ</t>
    </rPh>
    <rPh sb="5" eb="6">
      <t>セン</t>
    </rPh>
    <phoneticPr fontId="10"/>
  </si>
  <si>
    <t>参加人数によりゲームポイントを変更する場合もある。</t>
    <rPh sb="0" eb="2">
      <t>サンカ</t>
    </rPh>
    <rPh sb="2" eb="4">
      <t>ニンズウ</t>
    </rPh>
    <rPh sb="15" eb="17">
      <t>ヘンコウ</t>
    </rPh>
    <rPh sb="19" eb="21">
      <t>バアイ</t>
    </rPh>
    <phoneticPr fontId="12"/>
  </si>
  <si>
    <t>参加人数･会場都合等により、競技方法を変更する場合があります。</t>
    <rPh sb="0" eb="2">
      <t>サンカ</t>
    </rPh>
    <rPh sb="2" eb="4">
      <t>ニンズウ</t>
    </rPh>
    <rPh sb="5" eb="7">
      <t>カイジョウ</t>
    </rPh>
    <rPh sb="7" eb="9">
      <t>ツゴウ</t>
    </rPh>
    <rPh sb="9" eb="10">
      <t>トウ</t>
    </rPh>
    <rPh sb="14" eb="16">
      <t>キョウギ</t>
    </rPh>
    <rPh sb="16" eb="18">
      <t>ホウホウ</t>
    </rPh>
    <rPh sb="19" eb="21">
      <t>ヘンコウ</t>
    </rPh>
    <rPh sb="23" eb="25">
      <t>バアイ</t>
    </rPh>
    <phoneticPr fontId="15"/>
  </si>
  <si>
    <t>(1)</t>
    <phoneticPr fontId="19"/>
  </si>
  <si>
    <t>(2)</t>
    <phoneticPr fontId="19"/>
  </si>
  <si>
    <t>(3)</t>
    <phoneticPr fontId="19"/>
  </si>
  <si>
    <t>6年生2部は21ポイント1ゲームとし、3位決定戦は行わない。</t>
    <rPh sb="1" eb="3">
      <t>ネンセイ</t>
    </rPh>
    <rPh sb="4" eb="5">
      <t>ブ</t>
    </rPh>
    <rPh sb="20" eb="24">
      <t>イケッテイセン</t>
    </rPh>
    <rPh sb="25" eb="26">
      <t>オコナ</t>
    </rPh>
    <phoneticPr fontId="12"/>
  </si>
  <si>
    <t>(4)</t>
    <phoneticPr fontId="19"/>
  </si>
  <si>
    <t>(5)</t>
    <phoneticPr fontId="19"/>
  </si>
  <si>
    <t>(6)</t>
    <phoneticPr fontId="19"/>
  </si>
  <si>
    <t>(7)</t>
    <phoneticPr fontId="19"/>
  </si>
  <si>
    <t>(8)</t>
    <phoneticPr fontId="19"/>
  </si>
  <si>
    <t>岐阜西</t>
  </si>
  <si>
    <t xml:space="preserve"> gifu_syoubad@gifu-badminton.com</t>
    <phoneticPr fontId="19"/>
  </si>
  <si>
    <t>座席指定表</t>
    <rPh sb="0" eb="2">
      <t>ザセキ</t>
    </rPh>
    <rPh sb="2" eb="4">
      <t>シテイ</t>
    </rPh>
    <rPh sb="4" eb="5">
      <t>ヒョウ</t>
    </rPh>
    <phoneticPr fontId="19"/>
  </si>
  <si>
    <t>使用上の注意</t>
    <rPh sb="0" eb="3">
      <t>シヨウジョウ</t>
    </rPh>
    <rPh sb="4" eb="6">
      <t>チュウイ</t>
    </rPh>
    <phoneticPr fontId="19"/>
  </si>
  <si>
    <t>座席上に貴重品・ラケットバッグ等を置かないこと</t>
    <rPh sb="0" eb="2">
      <t>ザセキ</t>
    </rPh>
    <rPh sb="2" eb="3">
      <t>ウエ</t>
    </rPh>
    <rPh sb="4" eb="7">
      <t>キチョウヒン</t>
    </rPh>
    <rPh sb="15" eb="16">
      <t>トウ</t>
    </rPh>
    <rPh sb="17" eb="18">
      <t>オ</t>
    </rPh>
    <phoneticPr fontId="19"/>
  </si>
  <si>
    <t>座席は譲り合って使用のこと</t>
    <rPh sb="0" eb="2">
      <t>ザセキ</t>
    </rPh>
    <rPh sb="3" eb="4">
      <t>ユズ</t>
    </rPh>
    <rPh sb="5" eb="6">
      <t>ア</t>
    </rPh>
    <rPh sb="8" eb="10">
      <t>シヨウ</t>
    </rPh>
    <phoneticPr fontId="19"/>
  </si>
  <si>
    <t>ゴミは全て持ち帰ること</t>
    <rPh sb="3" eb="4">
      <t>スベ</t>
    </rPh>
    <rPh sb="5" eb="6">
      <t>モ</t>
    </rPh>
    <rPh sb="7" eb="8">
      <t>カエ</t>
    </rPh>
    <phoneticPr fontId="19"/>
  </si>
  <si>
    <t>会場使用時におけるマナーを厳守のこと</t>
    <rPh sb="0" eb="2">
      <t>カイジョウ</t>
    </rPh>
    <rPh sb="2" eb="4">
      <t>シヨウ</t>
    </rPh>
    <rPh sb="4" eb="5">
      <t>ジ</t>
    </rPh>
    <rPh sb="13" eb="15">
      <t>ゲンシュ</t>
    </rPh>
    <phoneticPr fontId="19"/>
  </si>
  <si>
    <t>進行係等</t>
    <rPh sb="0" eb="2">
      <t>シンコウ</t>
    </rPh>
    <rPh sb="2" eb="3">
      <t>カカリ</t>
    </rPh>
    <rPh sb="3" eb="4">
      <t>トウ</t>
    </rPh>
    <phoneticPr fontId="19"/>
  </si>
  <si>
    <t>放送</t>
    <rPh sb="0" eb="2">
      <t>ホウソウ</t>
    </rPh>
    <phoneticPr fontId="19"/>
  </si>
  <si>
    <t>シャトル</t>
    <phoneticPr fontId="19"/>
  </si>
  <si>
    <t>大会を行うに審判の協力をいただかなくては、大会を開催することができません。</t>
    <rPh sb="0" eb="2">
      <t>タイカイ</t>
    </rPh>
    <rPh sb="3" eb="4">
      <t>オコナ</t>
    </rPh>
    <rPh sb="6" eb="8">
      <t>シンパン</t>
    </rPh>
    <rPh sb="9" eb="11">
      <t>キョウリョク</t>
    </rPh>
    <rPh sb="21" eb="23">
      <t>タイカイ</t>
    </rPh>
    <rPh sb="24" eb="26">
      <t>カイサイ</t>
    </rPh>
    <phoneticPr fontId="19"/>
  </si>
  <si>
    <t>審判の協力をしていただくには、日頃から練習が必要です。主審をする際の審判用紙の記入を</t>
    <rPh sb="0" eb="2">
      <t>シンパン</t>
    </rPh>
    <rPh sb="3" eb="5">
      <t>キョウリョク</t>
    </rPh>
    <rPh sb="15" eb="17">
      <t>ヒゴロ</t>
    </rPh>
    <rPh sb="19" eb="21">
      <t>レンシュウ</t>
    </rPh>
    <rPh sb="22" eb="24">
      <t>ヒツヨウ</t>
    </rPh>
    <rPh sb="27" eb="29">
      <t>シュシン</t>
    </rPh>
    <rPh sb="32" eb="33">
      <t>サイ</t>
    </rPh>
    <rPh sb="34" eb="36">
      <t>シンパン</t>
    </rPh>
    <rPh sb="36" eb="38">
      <t>ヨウシ</t>
    </rPh>
    <rPh sb="39" eb="41">
      <t>キニュウ</t>
    </rPh>
    <phoneticPr fontId="19"/>
  </si>
  <si>
    <t>審判は担当コート制で行います。</t>
    <rPh sb="0" eb="2">
      <t>シンパン</t>
    </rPh>
    <rPh sb="3" eb="5">
      <t>タントウ</t>
    </rPh>
    <rPh sb="8" eb="9">
      <t>セイ</t>
    </rPh>
    <rPh sb="10" eb="11">
      <t>オコナ</t>
    </rPh>
    <phoneticPr fontId="19"/>
  </si>
  <si>
    <t>各コートへの入り方について</t>
    <rPh sb="0" eb="1">
      <t>カク</t>
    </rPh>
    <rPh sb="6" eb="7">
      <t>ハイ</t>
    </rPh>
    <rPh sb="8" eb="9">
      <t>カタ</t>
    </rPh>
    <phoneticPr fontId="19"/>
  </si>
  <si>
    <t>（タイムテーブルのコート番号に関係なく、空いたコートに流し込みます。）</t>
    <rPh sb="12" eb="14">
      <t>バンゴウ</t>
    </rPh>
    <rPh sb="15" eb="17">
      <t>カンケイ</t>
    </rPh>
    <rPh sb="20" eb="21">
      <t>ア</t>
    </rPh>
    <rPh sb="27" eb="28">
      <t>ナガ</t>
    </rPh>
    <rPh sb="29" eb="30">
      <t>コ</t>
    </rPh>
    <phoneticPr fontId="19"/>
  </si>
  <si>
    <t>召集のアナウンスがあるまでは、各クラブ指定観覧席で待機してください。</t>
    <rPh sb="0" eb="2">
      <t>ショウシュウ</t>
    </rPh>
    <rPh sb="15" eb="16">
      <t>カク</t>
    </rPh>
    <rPh sb="19" eb="21">
      <t>シテイ</t>
    </rPh>
    <rPh sb="21" eb="24">
      <t>カンランセキ</t>
    </rPh>
    <rPh sb="25" eb="27">
      <t>タイキ</t>
    </rPh>
    <phoneticPr fontId="19"/>
  </si>
  <si>
    <t>本巣</t>
    <rPh sb="0" eb="2">
      <t>モトス</t>
    </rPh>
    <phoneticPr fontId="37"/>
  </si>
  <si>
    <t>池田</t>
    <rPh sb="0" eb="2">
      <t>イケダ</t>
    </rPh>
    <phoneticPr fontId="37"/>
  </si>
  <si>
    <t>真正</t>
    <rPh sb="0" eb="2">
      <t>シンセイ</t>
    </rPh>
    <phoneticPr fontId="37"/>
  </si>
  <si>
    <t>神戸</t>
    <rPh sb="0" eb="2">
      <t>ゴウド</t>
    </rPh>
    <phoneticPr fontId="37"/>
  </si>
  <si>
    <t>島</t>
    <rPh sb="0" eb="1">
      <t>シマ</t>
    </rPh>
    <phoneticPr fontId="37"/>
  </si>
  <si>
    <t>岐阜市</t>
    <rPh sb="0" eb="3">
      <t>ギフシ</t>
    </rPh>
    <phoneticPr fontId="37"/>
  </si>
  <si>
    <t>羽島</t>
    <rPh sb="0" eb="2">
      <t>ハシマ</t>
    </rPh>
    <phoneticPr fontId="37"/>
  </si>
  <si>
    <t>高山</t>
    <rPh sb="0" eb="2">
      <t>タカヤマ</t>
    </rPh>
    <phoneticPr fontId="37"/>
  </si>
  <si>
    <t>岐南</t>
    <rPh sb="0" eb="2">
      <t>ギナン</t>
    </rPh>
    <phoneticPr fontId="37"/>
  </si>
  <si>
    <t>コートNO</t>
    <phoneticPr fontId="37"/>
  </si>
  <si>
    <t>6B
1部</t>
    <rPh sb="4" eb="5">
      <t>ブ</t>
    </rPh>
    <phoneticPr fontId="53"/>
  </si>
  <si>
    <t>6B
2部</t>
    <rPh sb="4" eb="5">
      <t>ブ</t>
    </rPh>
    <phoneticPr fontId="53"/>
  </si>
  <si>
    <t>5B</t>
  </si>
  <si>
    <t>4B</t>
  </si>
  <si>
    <t>3B</t>
    <phoneticPr fontId="19"/>
  </si>
  <si>
    <t>2B</t>
    <phoneticPr fontId="19"/>
  </si>
  <si>
    <t>1B</t>
    <phoneticPr fontId="19"/>
  </si>
  <si>
    <t>6G
1部</t>
    <rPh sb="4" eb="5">
      <t>ブ</t>
    </rPh>
    <phoneticPr fontId="53"/>
  </si>
  <si>
    <t>6G
2部</t>
    <rPh sb="4" eb="5">
      <t>ブ</t>
    </rPh>
    <phoneticPr fontId="53"/>
  </si>
  <si>
    <t>4G</t>
  </si>
  <si>
    <t>3G</t>
    <phoneticPr fontId="19"/>
  </si>
  <si>
    <t>2G</t>
    <phoneticPr fontId="19"/>
  </si>
  <si>
    <t>1G</t>
    <phoneticPr fontId="19"/>
  </si>
  <si>
    <t>合計</t>
    <rPh sb="0" eb="2">
      <t>ゴウケイ</t>
    </rPh>
    <phoneticPr fontId="19"/>
  </si>
  <si>
    <t>高井　政己</t>
  </si>
  <si>
    <t>瀬川　清泰</t>
  </si>
  <si>
    <t>田口　正明</t>
  </si>
  <si>
    <t>岩田　悟</t>
  </si>
  <si>
    <t>太田　良彦</t>
  </si>
  <si>
    <t>選手の動線について</t>
    <rPh sb="0" eb="2">
      <t>センシュ</t>
    </rPh>
    <rPh sb="3" eb="5">
      <t>ドウセン</t>
    </rPh>
    <phoneticPr fontId="19"/>
  </si>
  <si>
    <t>今大会は試合前の選手の招集場所をアリーナ2階席【入って右手】に設けます。</t>
    <rPh sb="0" eb="3">
      <t>コンタイカイ</t>
    </rPh>
    <rPh sb="4" eb="6">
      <t>シアイ</t>
    </rPh>
    <rPh sb="6" eb="7">
      <t>マエ</t>
    </rPh>
    <rPh sb="8" eb="10">
      <t>センシュ</t>
    </rPh>
    <rPh sb="11" eb="13">
      <t>ショウシュウ</t>
    </rPh>
    <rPh sb="13" eb="15">
      <t>バショ</t>
    </rPh>
    <rPh sb="21" eb="22">
      <t>カイ</t>
    </rPh>
    <rPh sb="22" eb="23">
      <t>セキ</t>
    </rPh>
    <rPh sb="24" eb="25">
      <t>ハイ</t>
    </rPh>
    <rPh sb="27" eb="29">
      <t>ミギテ</t>
    </rPh>
    <rPh sb="31" eb="32">
      <t>モウ</t>
    </rPh>
    <phoneticPr fontId="19"/>
  </si>
  <si>
    <t>招集がかかります</t>
    <rPh sb="0" eb="2">
      <t>ショウシュウ</t>
    </rPh>
    <phoneticPr fontId="19"/>
  </si>
  <si>
    <t>➁</t>
    <phoneticPr fontId="19"/>
  </si>
  <si>
    <t>➂</t>
    <phoneticPr fontId="19"/>
  </si>
  <si>
    <t>コート1面を複数の団体で担っていただきます。途中でメンバーが入れ替わる団体は、</t>
    <rPh sb="4" eb="5">
      <t>メン</t>
    </rPh>
    <rPh sb="6" eb="8">
      <t>フクスウ</t>
    </rPh>
    <rPh sb="9" eb="11">
      <t>ダンタイ</t>
    </rPh>
    <rPh sb="12" eb="13">
      <t>ニナ</t>
    </rPh>
    <rPh sb="22" eb="24">
      <t>トチュウ</t>
    </rPh>
    <rPh sb="30" eb="31">
      <t>イ</t>
    </rPh>
    <rPh sb="32" eb="33">
      <t>カ</t>
    </rPh>
    <rPh sb="35" eb="37">
      <t>ダンタイ</t>
    </rPh>
    <phoneticPr fontId="19"/>
  </si>
  <si>
    <t>準々決勝</t>
    <rPh sb="0" eb="4">
      <t>ジュンジュンケッショウ</t>
    </rPh>
    <phoneticPr fontId="19"/>
  </si>
  <si>
    <t>準決勝</t>
    <rPh sb="0" eb="3">
      <t>ジュンケッショウ</t>
    </rPh>
    <phoneticPr fontId="19"/>
  </si>
  <si>
    <t>決勝</t>
    <rPh sb="0" eb="2">
      <t>ケッショウ</t>
    </rPh>
    <phoneticPr fontId="19"/>
  </si>
  <si>
    <t>6年男子1部</t>
    <rPh sb="1" eb="2">
      <t>ネン</t>
    </rPh>
    <rPh sb="2" eb="4">
      <t>ダンシ</t>
    </rPh>
    <rPh sb="5" eb="6">
      <t>ブ</t>
    </rPh>
    <phoneticPr fontId="19"/>
  </si>
  <si>
    <t>6年男子2部</t>
    <rPh sb="1" eb="2">
      <t>ネン</t>
    </rPh>
    <rPh sb="2" eb="4">
      <t>ダンシ</t>
    </rPh>
    <rPh sb="5" eb="6">
      <t>ブ</t>
    </rPh>
    <phoneticPr fontId="19"/>
  </si>
  <si>
    <t>6年女子2部</t>
    <rPh sb="1" eb="2">
      <t>ネン</t>
    </rPh>
    <rPh sb="5" eb="6">
      <t>ブ</t>
    </rPh>
    <phoneticPr fontId="19"/>
  </si>
  <si>
    <t>6年女子1部</t>
    <rPh sb="1" eb="2">
      <t>ネン</t>
    </rPh>
    <rPh sb="5" eb="6">
      <t>ブ</t>
    </rPh>
    <phoneticPr fontId="19"/>
  </si>
  <si>
    <t/>
  </si>
  <si>
    <t>IMPACT</t>
  </si>
  <si>
    <t>試合後は本部席横を通りロビーに抜けた後、観覧席にお戻りください。</t>
    <rPh sb="0" eb="3">
      <t>シアイゴ</t>
    </rPh>
    <rPh sb="4" eb="7">
      <t>ホンブセキ</t>
    </rPh>
    <rPh sb="7" eb="8">
      <t>ヨコ</t>
    </rPh>
    <rPh sb="9" eb="10">
      <t>トオ</t>
    </rPh>
    <rPh sb="15" eb="16">
      <t>ヌ</t>
    </rPh>
    <rPh sb="18" eb="19">
      <t>アト</t>
    </rPh>
    <rPh sb="20" eb="23">
      <t>カンランセキ</t>
    </rPh>
    <rPh sb="25" eb="26">
      <t>モド</t>
    </rPh>
    <phoneticPr fontId="19"/>
  </si>
  <si>
    <t>(2)の進行係から審判用紙・シャトルを受け取る。（準々決勝からは試合が続きます）</t>
    <rPh sb="4" eb="7">
      <t>シンコウガカリ</t>
    </rPh>
    <rPh sb="9" eb="13">
      <t>シンパンヨウシ</t>
    </rPh>
    <rPh sb="19" eb="20">
      <t>ウ</t>
    </rPh>
    <rPh sb="21" eb="22">
      <t>ト</t>
    </rPh>
    <rPh sb="25" eb="29">
      <t>ジュンジュンケッショウ</t>
    </rPh>
    <rPh sb="32" eb="34">
      <t>シアイ</t>
    </rPh>
    <rPh sb="35" eb="36">
      <t>ツヅ</t>
    </rPh>
    <phoneticPr fontId="19"/>
  </si>
  <si>
    <t>審判上の注意を参照してください。</t>
    <rPh sb="7" eb="9">
      <t>サンショウ</t>
    </rPh>
    <phoneticPr fontId="19"/>
  </si>
  <si>
    <t>召集のアナウンスがありましたら、速やかに「2階選手召集場所」へ、選手は集合してください。</t>
    <rPh sb="0" eb="2">
      <t>ショウシュウ</t>
    </rPh>
    <rPh sb="16" eb="17">
      <t>スミ</t>
    </rPh>
    <rPh sb="22" eb="23">
      <t>カイ</t>
    </rPh>
    <rPh sb="23" eb="25">
      <t>センシュ</t>
    </rPh>
    <rPh sb="25" eb="27">
      <t>ショウシュウ</t>
    </rPh>
    <rPh sb="27" eb="29">
      <t>バショ</t>
    </rPh>
    <rPh sb="32" eb="34">
      <t>センシュ</t>
    </rPh>
    <rPh sb="35" eb="37">
      <t>シュウゴウ</t>
    </rPh>
    <phoneticPr fontId="19"/>
  </si>
  <si>
    <t>審判控席</t>
    <rPh sb="0" eb="2">
      <t>シンパン</t>
    </rPh>
    <rPh sb="2" eb="3">
      <t>ヒカ</t>
    </rPh>
    <rPh sb="3" eb="4">
      <t>セキ</t>
    </rPh>
    <phoneticPr fontId="19"/>
  </si>
  <si>
    <t>選手控席</t>
    <rPh sb="0" eb="2">
      <t>センシュ</t>
    </rPh>
    <rPh sb="2" eb="3">
      <t>ヒカ</t>
    </rPh>
    <rPh sb="3" eb="4">
      <t>セキ</t>
    </rPh>
    <phoneticPr fontId="19"/>
  </si>
  <si>
    <t>6女②</t>
  </si>
  <si>
    <t>6年生1部は21ポイント3ゲームとし、3位決定戦は行わない。</t>
    <rPh sb="1" eb="3">
      <t>ネンセイ</t>
    </rPh>
    <rPh sb="4" eb="5">
      <t>ブ</t>
    </rPh>
    <rPh sb="20" eb="24">
      <t>イケッテイセン</t>
    </rPh>
    <rPh sb="25" eb="26">
      <t>オコナ</t>
    </rPh>
    <phoneticPr fontId="12"/>
  </si>
  <si>
    <t>3位決定戦は行わない。</t>
    <rPh sb="1" eb="5">
      <t>イケッテイセン</t>
    </rPh>
    <rPh sb="6" eb="7">
      <t>オコナ</t>
    </rPh>
    <phoneticPr fontId="19"/>
  </si>
  <si>
    <t>～</t>
  </si>
  <si>
    <t>NO</t>
    <phoneticPr fontId="19"/>
  </si>
  <si>
    <t>種別</t>
    <rPh sb="0" eb="2">
      <t>シュベツ</t>
    </rPh>
    <phoneticPr fontId="19"/>
  </si>
  <si>
    <t>回戦</t>
    <rPh sb="0" eb="2">
      <t>カイセン</t>
    </rPh>
    <phoneticPr fontId="19"/>
  </si>
  <si>
    <t>試合番号</t>
    <rPh sb="0" eb="4">
      <t>シアイバンゴウ</t>
    </rPh>
    <phoneticPr fontId="19"/>
  </si>
  <si>
    <t>試合数</t>
    <rPh sb="0" eb="3">
      <t>シアイスウ</t>
    </rPh>
    <phoneticPr fontId="19"/>
  </si>
  <si>
    <t>２年女子</t>
    <rPh sb="1" eb="4">
      <t>ネンジョシ</t>
    </rPh>
    <phoneticPr fontId="53"/>
  </si>
  <si>
    <t>１回戦</t>
    <rPh sb="1" eb="3">
      <t>カイセン</t>
    </rPh>
    <phoneticPr fontId="19"/>
  </si>
  <si>
    <t>１年女子</t>
    <rPh sb="1" eb="4">
      <t>ネンジョシ</t>
    </rPh>
    <phoneticPr fontId="53"/>
  </si>
  <si>
    <t>３年男子</t>
  </si>
  <si>
    <t>２年男子</t>
  </si>
  <si>
    <t>２回戦</t>
    <rPh sb="1" eb="3">
      <t>カイセン</t>
    </rPh>
    <phoneticPr fontId="19"/>
  </si>
  <si>
    <t>１年男子</t>
  </si>
  <si>
    <t>３回戦</t>
    <rPh sb="1" eb="3">
      <t>カイセン</t>
    </rPh>
    <phoneticPr fontId="19"/>
  </si>
  <si>
    <t>４回戦</t>
    <rPh sb="1" eb="3">
      <t>カイセン</t>
    </rPh>
    <phoneticPr fontId="19"/>
  </si>
  <si>
    <t>５年女子</t>
    <rPh sb="1" eb="4">
      <t>ネンジョシ</t>
    </rPh>
    <phoneticPr fontId="19"/>
  </si>
  <si>
    <t>４年女子</t>
    <rPh sb="1" eb="4">
      <t>ネンジョシ</t>
    </rPh>
    <phoneticPr fontId="19"/>
  </si>
  <si>
    <t>６年女子２部</t>
    <rPh sb="1" eb="4">
      <t>ネンジョシ</t>
    </rPh>
    <rPh sb="5" eb="6">
      <t>ブ</t>
    </rPh>
    <phoneticPr fontId="19"/>
  </si>
  <si>
    <t>３年女子</t>
    <rPh sb="1" eb="4">
      <t>ネンジョシ</t>
    </rPh>
    <phoneticPr fontId="53"/>
  </si>
  <si>
    <t>５年男子</t>
    <rPh sb="1" eb="4">
      <t>ネンダンシ</t>
    </rPh>
    <phoneticPr fontId="19"/>
  </si>
  <si>
    <t>６年女子１部</t>
    <rPh sb="1" eb="4">
      <t>ネンジョシ</t>
    </rPh>
    <rPh sb="5" eb="6">
      <t>ブ</t>
    </rPh>
    <phoneticPr fontId="19"/>
  </si>
  <si>
    <t>６年男子１部</t>
    <rPh sb="1" eb="4">
      <t>ネンダンシ</t>
    </rPh>
    <rPh sb="5" eb="6">
      <t>ブ</t>
    </rPh>
    <phoneticPr fontId="19"/>
  </si>
  <si>
    <t>６年男子２部</t>
    <rPh sb="1" eb="4">
      <t>ネンダンシ</t>
    </rPh>
    <rPh sb="5" eb="6">
      <t>ブ</t>
    </rPh>
    <phoneticPr fontId="19"/>
  </si>
  <si>
    <t>大会日程</t>
    <rPh sb="0" eb="2">
      <t>タイカイ</t>
    </rPh>
    <rPh sb="2" eb="4">
      <t>ニッテイ</t>
    </rPh>
    <phoneticPr fontId="19"/>
  </si>
  <si>
    <t>別表”審判コート割り振り”を参照ください。</t>
    <rPh sb="0" eb="2">
      <t>ベッピョウ</t>
    </rPh>
    <rPh sb="3" eb="5">
      <t>シンパン</t>
    </rPh>
    <rPh sb="8" eb="9">
      <t>ワ</t>
    </rPh>
    <rPh sb="10" eb="11">
      <t>フ</t>
    </rPh>
    <rPh sb="14" eb="16">
      <t>サンショウ</t>
    </rPh>
    <phoneticPr fontId="19"/>
  </si>
  <si>
    <t>4名で主審　点審　線審×2 を行ってください。</t>
    <rPh sb="1" eb="2">
      <t>メイ</t>
    </rPh>
    <rPh sb="3" eb="5">
      <t>シュシン</t>
    </rPh>
    <rPh sb="6" eb="7">
      <t>テン</t>
    </rPh>
    <rPh sb="7" eb="8">
      <t>シン</t>
    </rPh>
    <rPh sb="9" eb="11">
      <t>センシン</t>
    </rPh>
    <rPh sb="15" eb="16">
      <t>オコナ</t>
    </rPh>
    <phoneticPr fontId="19"/>
  </si>
  <si>
    <t>本部左側に審判待機場所を設置しますので、1名が待機してください。</t>
    <rPh sb="0" eb="2">
      <t>ホンブ</t>
    </rPh>
    <rPh sb="2" eb="4">
      <t>ヒダリガワ</t>
    </rPh>
    <rPh sb="5" eb="7">
      <t>シンパン</t>
    </rPh>
    <rPh sb="7" eb="11">
      <t>タイキバショ</t>
    </rPh>
    <rPh sb="12" eb="14">
      <t>セッチ</t>
    </rPh>
    <rPh sb="21" eb="22">
      <t>メイ</t>
    </rPh>
    <rPh sb="23" eb="25">
      <t>タイキ</t>
    </rPh>
    <phoneticPr fontId="19"/>
  </si>
  <si>
    <t>４名で、主審・点審・線審を決める</t>
    <rPh sb="1" eb="2">
      <t>メイ</t>
    </rPh>
    <rPh sb="4" eb="6">
      <t>シュシン</t>
    </rPh>
    <rPh sb="7" eb="8">
      <t>テン</t>
    </rPh>
    <rPh sb="8" eb="9">
      <t>シン</t>
    </rPh>
    <rPh sb="10" eb="12">
      <t>センシン</t>
    </rPh>
    <rPh sb="13" eb="14">
      <t>キ</t>
    </rPh>
    <phoneticPr fontId="19"/>
  </si>
  <si>
    <t>審判待機場所の1名が進行係から審判用紙・シャトル等を受け取る。</t>
    <rPh sb="0" eb="2">
      <t>シンパン</t>
    </rPh>
    <rPh sb="2" eb="6">
      <t>タイキバショ</t>
    </rPh>
    <rPh sb="8" eb="9">
      <t>メイ</t>
    </rPh>
    <rPh sb="10" eb="12">
      <t>シンコウ</t>
    </rPh>
    <rPh sb="12" eb="13">
      <t>カカリ</t>
    </rPh>
    <rPh sb="15" eb="17">
      <t>シンパン</t>
    </rPh>
    <rPh sb="17" eb="19">
      <t>ヨウシ</t>
    </rPh>
    <rPh sb="24" eb="25">
      <t>トウ</t>
    </rPh>
    <rPh sb="26" eb="27">
      <t>ウ</t>
    </rPh>
    <rPh sb="28" eb="29">
      <t>ト</t>
    </rPh>
    <phoneticPr fontId="19"/>
  </si>
  <si>
    <t>１日目：試合進行表(1)</t>
    <rPh sb="1" eb="3">
      <t>ニチメ</t>
    </rPh>
    <rPh sb="4" eb="9">
      <t>シアイシンコウヒョウ</t>
    </rPh>
    <phoneticPr fontId="19"/>
  </si>
  <si>
    <t>２日目：試合進行表(2)</t>
    <rPh sb="1" eb="3">
      <t>ニチメ</t>
    </rPh>
    <rPh sb="4" eb="9">
      <t>シアイシンコウヒョウ</t>
    </rPh>
    <phoneticPr fontId="19"/>
  </si>
  <si>
    <t>※”選手の動線について”を参照し送れないように集合ください。</t>
    <rPh sb="2" eb="4">
      <t>センシュ</t>
    </rPh>
    <rPh sb="5" eb="7">
      <t>ドウセン</t>
    </rPh>
    <rPh sb="13" eb="15">
      <t>サンショウ</t>
    </rPh>
    <rPh sb="16" eb="17">
      <t>オク</t>
    </rPh>
    <rPh sb="23" eb="25">
      <t>シュウゴウ</t>
    </rPh>
    <phoneticPr fontId="19"/>
  </si>
  <si>
    <t>選手召集場所</t>
    <rPh sb="0" eb="2">
      <t>センシュ</t>
    </rPh>
    <rPh sb="2" eb="4">
      <t>ショウシュウ</t>
    </rPh>
    <rPh sb="4" eb="6">
      <t>バショ</t>
    </rPh>
    <phoneticPr fontId="19"/>
  </si>
  <si>
    <t>選手待機場所にて選手を確認する。</t>
    <rPh sb="0" eb="2">
      <t>センシュ</t>
    </rPh>
    <rPh sb="2" eb="6">
      <t>タイキバショ</t>
    </rPh>
    <rPh sb="8" eb="10">
      <t>センシュ</t>
    </rPh>
    <rPh sb="11" eb="13">
      <t>カクニン</t>
    </rPh>
    <phoneticPr fontId="19"/>
  </si>
  <si>
    <t>　８：３０～　８：４０に受付をしてください。</t>
    <rPh sb="12" eb="14">
      <t>ウケツケ</t>
    </rPh>
    <phoneticPr fontId="19"/>
  </si>
  <si>
    <t>コートNO</t>
    <phoneticPr fontId="19"/>
  </si>
  <si>
    <t>管理No</t>
    <rPh sb="0" eb="2">
      <t>カンリ</t>
    </rPh>
    <phoneticPr fontId="37"/>
  </si>
  <si>
    <t>略称</t>
    <rPh sb="0" eb="2">
      <t>リャクショウ</t>
    </rPh>
    <phoneticPr fontId="37"/>
  </si>
  <si>
    <t>池田</t>
    <phoneticPr fontId="65"/>
  </si>
  <si>
    <t>大垣北</t>
    <phoneticPr fontId="65"/>
  </si>
  <si>
    <t>大垣市</t>
    <phoneticPr fontId="65"/>
  </si>
  <si>
    <t>大垣静里</t>
    <phoneticPr fontId="65"/>
  </si>
  <si>
    <t>大垣中川</t>
    <phoneticPr fontId="65"/>
  </si>
  <si>
    <t>大垣東</t>
    <phoneticPr fontId="65"/>
  </si>
  <si>
    <t>大垣安井</t>
    <phoneticPr fontId="65"/>
  </si>
  <si>
    <t>岐南</t>
    <phoneticPr fontId="65"/>
  </si>
  <si>
    <t>郡上</t>
    <phoneticPr fontId="65"/>
  </si>
  <si>
    <t>神戸</t>
    <phoneticPr fontId="65"/>
  </si>
  <si>
    <t>真正</t>
    <phoneticPr fontId="65"/>
  </si>
  <si>
    <t>高山</t>
    <phoneticPr fontId="65"/>
  </si>
  <si>
    <t>多治見</t>
    <phoneticPr fontId="65"/>
  </si>
  <si>
    <t>杉山　伸一</t>
  </si>
  <si>
    <t>垂井</t>
    <phoneticPr fontId="65"/>
  </si>
  <si>
    <t>徳久　泰章</t>
  </si>
  <si>
    <t>柳津</t>
    <phoneticPr fontId="65"/>
  </si>
  <si>
    <t>可知　治</t>
  </si>
  <si>
    <t>リバース</t>
    <phoneticPr fontId="65"/>
  </si>
  <si>
    <t>長森日野</t>
  </si>
  <si>
    <t>島</t>
    <phoneticPr fontId="65"/>
  </si>
  <si>
    <t>川尻　朋尚</t>
  </si>
  <si>
    <t>びとう会</t>
    <phoneticPr fontId="65"/>
  </si>
  <si>
    <t>岐阜市</t>
    <phoneticPr fontId="65"/>
  </si>
  <si>
    <t>IMPACT</t>
    <phoneticPr fontId="65"/>
  </si>
  <si>
    <t>STAYGOLD</t>
  </si>
  <si>
    <t>４年女子</t>
    <rPh sb="0" eb="4">
      <t>ヨネンジョシ</t>
    </rPh>
    <phoneticPr fontId="19"/>
  </si>
  <si>
    <t>１回戦</t>
    <rPh sb="0" eb="3">
      <t>イッカイセン</t>
    </rPh>
    <phoneticPr fontId="19"/>
  </si>
  <si>
    <t>６年男子２部</t>
    <rPh sb="0" eb="6">
      <t>ロクネンダンシニブ</t>
    </rPh>
    <phoneticPr fontId="19"/>
  </si>
  <si>
    <t>４回戦</t>
    <rPh sb="0" eb="3">
      <t>ヨンカイセン</t>
    </rPh>
    <phoneticPr fontId="19"/>
  </si>
  <si>
    <t>２回戦</t>
    <rPh sb="0" eb="3">
      <t>ニカイセン</t>
    </rPh>
    <phoneticPr fontId="19"/>
  </si>
  <si>
    <t>６年女子２部</t>
    <rPh sb="0" eb="6">
      <t>ロクネンジョシニブ</t>
    </rPh>
    <phoneticPr fontId="19"/>
  </si>
  <si>
    <t>６年女子１部</t>
    <rPh sb="0" eb="4">
      <t>ロクネンジョシ</t>
    </rPh>
    <rPh sb="4" eb="6">
      <t>イチブ</t>
    </rPh>
    <phoneticPr fontId="19"/>
  </si>
  <si>
    <t>５年男子</t>
    <rPh sb="0" eb="4">
      <t>ゴネンダンシ</t>
    </rPh>
    <phoneticPr fontId="53"/>
  </si>
  <si>
    <t>３決</t>
    <rPh sb="1" eb="2">
      <t>ケツ</t>
    </rPh>
    <phoneticPr fontId="19"/>
  </si>
  <si>
    <t>～</t>
    <phoneticPr fontId="19"/>
  </si>
  <si>
    <t>1日目：試合進行表(2)</t>
    <rPh sb="1" eb="3">
      <t>ニチメ</t>
    </rPh>
    <rPh sb="4" eb="9">
      <t>シアイシンコウヒョウ</t>
    </rPh>
    <phoneticPr fontId="19"/>
  </si>
  <si>
    <t>１年男子</t>
    <rPh sb="1" eb="2">
      <t>ネン</t>
    </rPh>
    <rPh sb="2" eb="4">
      <t>ダンシ</t>
    </rPh>
    <phoneticPr fontId="53"/>
  </si>
  <si>
    <t>２年男子</t>
    <rPh sb="1" eb="2">
      <t>ネン</t>
    </rPh>
    <rPh sb="2" eb="4">
      <t>ダンシ</t>
    </rPh>
    <phoneticPr fontId="53"/>
  </si>
  <si>
    <t>４年男子</t>
    <rPh sb="1" eb="2">
      <t>ネン</t>
    </rPh>
    <rPh sb="2" eb="4">
      <t>ダンシ</t>
    </rPh>
    <phoneticPr fontId="19"/>
  </si>
  <si>
    <t>５年女子</t>
    <rPh sb="1" eb="2">
      <t>ネン</t>
    </rPh>
    <rPh sb="2" eb="4">
      <t>ジョシ</t>
    </rPh>
    <phoneticPr fontId="19"/>
  </si>
  <si>
    <t>準決勝</t>
    <rPh sb="0" eb="1">
      <t>ジュン</t>
    </rPh>
    <rPh sb="1" eb="2">
      <t>ケツ</t>
    </rPh>
    <rPh sb="2" eb="3">
      <t>ショウ</t>
    </rPh>
    <phoneticPr fontId="19"/>
  </si>
  <si>
    <t>２日目：試合進行表(1)</t>
    <rPh sb="1" eb="3">
      <t>ニチメ</t>
    </rPh>
    <rPh sb="4" eb="9">
      <t>シアイシンコウヒョウ</t>
    </rPh>
    <phoneticPr fontId="19"/>
  </si>
  <si>
    <t>3男</t>
    <rPh sb="1" eb="2">
      <t>ダン</t>
    </rPh>
    <phoneticPr fontId="19"/>
  </si>
  <si>
    <t>６男②</t>
    <rPh sb="1" eb="2">
      <t>オトコ</t>
    </rPh>
    <phoneticPr fontId="19"/>
  </si>
  <si>
    <t>5女</t>
    <rPh sb="1" eb="2">
      <t>ジョ</t>
    </rPh>
    <phoneticPr fontId="19"/>
  </si>
  <si>
    <t>3女</t>
    <rPh sb="1" eb="2">
      <t>ジョ</t>
    </rPh>
    <phoneticPr fontId="19"/>
  </si>
  <si>
    <t>4女</t>
    <rPh sb="1" eb="2">
      <t>ジョ</t>
    </rPh>
    <phoneticPr fontId="19"/>
  </si>
  <si>
    <t>6女①</t>
    <rPh sb="1" eb="2">
      <t>ジョ</t>
    </rPh>
    <phoneticPr fontId="19"/>
  </si>
  <si>
    <t>マスクの着用は個人の判断に任せます。（選手が試合のときははずします）</t>
    <rPh sb="4" eb="6">
      <t>チャクヨウ</t>
    </rPh>
    <rPh sb="7" eb="9">
      <t>コジン</t>
    </rPh>
    <rPh sb="10" eb="12">
      <t>ハンダン</t>
    </rPh>
    <rPh sb="13" eb="14">
      <t>マカ</t>
    </rPh>
    <rPh sb="19" eb="21">
      <t>センシュ</t>
    </rPh>
    <rPh sb="22" eb="24">
      <t>シアイ</t>
    </rPh>
    <phoneticPr fontId="19"/>
  </si>
  <si>
    <t>大垣安井</t>
    <rPh sb="0" eb="2">
      <t>オオガキ</t>
    </rPh>
    <rPh sb="2" eb="4">
      <t>ヤスイ</t>
    </rPh>
    <phoneticPr fontId="37"/>
  </si>
  <si>
    <t>大垣中川</t>
    <rPh sb="0" eb="2">
      <t>オオガキ</t>
    </rPh>
    <rPh sb="2" eb="4">
      <t>ナカガワ</t>
    </rPh>
    <phoneticPr fontId="37"/>
  </si>
  <si>
    <t>競技規則</t>
    <rPh sb="0" eb="2">
      <t>キョウギ</t>
    </rPh>
    <rPh sb="2" eb="4">
      <t>キソク</t>
    </rPh>
    <phoneticPr fontId="19"/>
  </si>
  <si>
    <t>する。</t>
    <phoneticPr fontId="19"/>
  </si>
  <si>
    <t>下記のとおり、ローカルルールを設ける。</t>
    <rPh sb="0" eb="2">
      <t>カキ</t>
    </rPh>
    <phoneticPr fontId="19"/>
  </si>
  <si>
    <t>スコアリングシステム（競技規則第7条、第1項、第5項、付録3）</t>
    <phoneticPr fontId="19"/>
  </si>
  <si>
    <t>各クラブの指導者は、コーチング席では姿勢を正しくして着席のこと。また、手荷物は座席下に</t>
    <rPh sb="0" eb="1">
      <t>カク</t>
    </rPh>
    <rPh sb="5" eb="8">
      <t>シドウシャ</t>
    </rPh>
    <rPh sb="15" eb="16">
      <t>セキ</t>
    </rPh>
    <rPh sb="18" eb="20">
      <t>シセイ</t>
    </rPh>
    <rPh sb="21" eb="22">
      <t>タダ</t>
    </rPh>
    <rPh sb="26" eb="28">
      <t>チャクセキ</t>
    </rPh>
    <rPh sb="35" eb="38">
      <t>テニモツ</t>
    </rPh>
    <rPh sb="39" eb="42">
      <t>ザセキシタ</t>
    </rPh>
    <phoneticPr fontId="19"/>
  </si>
  <si>
    <t>置くこと。</t>
    <rPh sb="0" eb="1">
      <t>オ</t>
    </rPh>
    <phoneticPr fontId="19"/>
  </si>
  <si>
    <t>返す。</t>
    <phoneticPr fontId="19"/>
  </si>
  <si>
    <t>審判の服装について</t>
    <rPh sb="0" eb="2">
      <t>シンパン</t>
    </rPh>
    <rPh sb="3" eb="5">
      <t>フクソウ</t>
    </rPh>
    <phoneticPr fontId="19"/>
  </si>
  <si>
    <t>審判の服装は、本連盟支給のビブス（黄緑色）を着用してください。このビブスは審判として</t>
    <rPh sb="0" eb="2">
      <t>シンパン</t>
    </rPh>
    <rPh sb="3" eb="5">
      <t>フクソウ</t>
    </rPh>
    <rPh sb="7" eb="10">
      <t>ホンレンメイ</t>
    </rPh>
    <rPh sb="10" eb="12">
      <t>シキュウ</t>
    </rPh>
    <rPh sb="17" eb="20">
      <t>キミドリイロ</t>
    </rPh>
    <rPh sb="22" eb="24">
      <t>チャクヨウ</t>
    </rPh>
    <rPh sb="37" eb="39">
      <t>シンパン</t>
    </rPh>
    <phoneticPr fontId="19"/>
  </si>
  <si>
    <t>の待機中を含め、審判を担っている最中に着用してください。コーチと兼務される方は、コー</t>
    <rPh sb="1" eb="4">
      <t>タイキチュウ</t>
    </rPh>
    <rPh sb="5" eb="6">
      <t>フク</t>
    </rPh>
    <rPh sb="8" eb="10">
      <t>シンパン</t>
    </rPh>
    <rPh sb="11" eb="12">
      <t>ニナ</t>
    </rPh>
    <rPh sb="16" eb="18">
      <t>サイチュウ</t>
    </rPh>
    <rPh sb="19" eb="21">
      <t>チャクヨウ</t>
    </rPh>
    <rPh sb="32" eb="34">
      <t>ケンム</t>
    </rPh>
    <rPh sb="37" eb="38">
      <t>カタ</t>
    </rPh>
    <phoneticPr fontId="19"/>
  </si>
  <si>
    <t>チ時は、着用しないようにしてください。</t>
    <rPh sb="1" eb="2">
      <t>ジ</t>
    </rPh>
    <rPh sb="4" eb="6">
      <t>チャクヨウ</t>
    </rPh>
    <phoneticPr fontId="19"/>
  </si>
  <si>
    <t>大会本部席での運営各係の方は、本連盟支給のビブス（紺色）を着用してください。</t>
    <rPh sb="0" eb="5">
      <t>タイカイホンブセキ</t>
    </rPh>
    <rPh sb="7" eb="9">
      <t>ウンエイ</t>
    </rPh>
    <rPh sb="9" eb="11">
      <t>カクカカリ</t>
    </rPh>
    <rPh sb="12" eb="13">
      <t>カタ</t>
    </rPh>
    <rPh sb="15" eb="20">
      <t>ホンレンメイシキュウ</t>
    </rPh>
    <rPh sb="25" eb="27">
      <t>コンイロ</t>
    </rPh>
    <rPh sb="29" eb="31">
      <t>チャクヨウ</t>
    </rPh>
    <phoneticPr fontId="19"/>
  </si>
  <si>
    <t>アリーナ内に出入りする際、このビブスを着用していてください。</t>
    <rPh sb="4" eb="5">
      <t>ナイ</t>
    </rPh>
    <rPh sb="6" eb="8">
      <t>デイ</t>
    </rPh>
    <rPh sb="11" eb="12">
      <t>サイ</t>
    </rPh>
    <rPh sb="19" eb="21">
      <t>チャクヨウ</t>
    </rPh>
    <phoneticPr fontId="19"/>
  </si>
  <si>
    <t>協同の団体の方とお打ち合わせの上、欠員の出ないようお願いいたします。</t>
    <rPh sb="0" eb="2">
      <t>キョウドウ</t>
    </rPh>
    <rPh sb="3" eb="5">
      <t>ダンタイ</t>
    </rPh>
    <rPh sb="6" eb="7">
      <t>カタ</t>
    </rPh>
    <rPh sb="9" eb="10">
      <t>ウ</t>
    </rPh>
    <rPh sb="11" eb="12">
      <t>ア</t>
    </rPh>
    <rPh sb="15" eb="16">
      <t>ウエ</t>
    </rPh>
    <rPh sb="17" eb="19">
      <t>ケツイン</t>
    </rPh>
    <rPh sb="20" eb="21">
      <t>デ</t>
    </rPh>
    <rPh sb="26" eb="27">
      <t>ネガ</t>
    </rPh>
    <phoneticPr fontId="19"/>
  </si>
  <si>
    <t>特にコーチ席で大きな声を発することは禁止とする。</t>
    <rPh sb="0" eb="1">
      <t>トク</t>
    </rPh>
    <rPh sb="5" eb="6">
      <t>セキ</t>
    </rPh>
    <rPh sb="7" eb="8">
      <t>オオ</t>
    </rPh>
    <rPh sb="10" eb="11">
      <t>コエ</t>
    </rPh>
    <rPh sb="12" eb="13">
      <t>ハッ</t>
    </rPh>
    <rPh sb="18" eb="20">
      <t>キンシ</t>
    </rPh>
    <phoneticPr fontId="19"/>
  </si>
  <si>
    <t>各務原</t>
    <phoneticPr fontId="65"/>
  </si>
  <si>
    <t>STAYGOLD</t>
    <phoneticPr fontId="19"/>
  </si>
  <si>
    <t>みずほ</t>
    <phoneticPr fontId="19"/>
  </si>
  <si>
    <t>2男</t>
    <rPh sb="1" eb="2">
      <t>オトコ</t>
    </rPh>
    <phoneticPr fontId="19"/>
  </si>
  <si>
    <t>5男</t>
    <rPh sb="1" eb="2">
      <t>オトコ</t>
    </rPh>
    <phoneticPr fontId="19"/>
  </si>
  <si>
    <t>1女</t>
    <rPh sb="1" eb="2">
      <t>オンナ</t>
    </rPh>
    <phoneticPr fontId="19"/>
  </si>
  <si>
    <t>1男</t>
    <rPh sb="1" eb="2">
      <t>オトコ</t>
    </rPh>
    <phoneticPr fontId="19"/>
  </si>
  <si>
    <t>4男</t>
    <rPh sb="1" eb="2">
      <t>オトコ</t>
    </rPh>
    <phoneticPr fontId="19"/>
  </si>
  <si>
    <t>赤字 21×3G</t>
    <rPh sb="0" eb="2">
      <t>アカジ</t>
    </rPh>
    <phoneticPr fontId="19"/>
  </si>
  <si>
    <t>青字 15×3G</t>
    <rPh sb="0" eb="2">
      <t>アオジ</t>
    </rPh>
    <phoneticPr fontId="19"/>
  </si>
  <si>
    <t>２年女子</t>
    <rPh sb="2" eb="4">
      <t>ジョシ</t>
    </rPh>
    <phoneticPr fontId="19"/>
  </si>
  <si>
    <t>２回戦</t>
    <rPh sb="1" eb="2">
      <t>カイ</t>
    </rPh>
    <rPh sb="2" eb="3">
      <t>セン</t>
    </rPh>
    <phoneticPr fontId="19"/>
  </si>
  <si>
    <t>１回戦</t>
    <rPh sb="1" eb="2">
      <t>カイ</t>
    </rPh>
    <rPh sb="2" eb="3">
      <t>セン</t>
    </rPh>
    <phoneticPr fontId="19"/>
  </si>
  <si>
    <t>３回戦</t>
    <rPh sb="1" eb="2">
      <t>カイ</t>
    </rPh>
    <rPh sb="2" eb="3">
      <t>セン</t>
    </rPh>
    <phoneticPr fontId="19"/>
  </si>
  <si>
    <t>３年男子</t>
    <rPh sb="1" eb="2">
      <t>ネン</t>
    </rPh>
    <rPh sb="2" eb="3">
      <t>オトコ</t>
    </rPh>
    <phoneticPr fontId="19"/>
  </si>
  <si>
    <t>１年女子</t>
    <rPh sb="1" eb="2">
      <t>ネン</t>
    </rPh>
    <rPh sb="2" eb="4">
      <t>ジョシ</t>
    </rPh>
    <phoneticPr fontId="53"/>
  </si>
  <si>
    <t>準決勝</t>
    <rPh sb="0" eb="1">
      <t>ジュン</t>
    </rPh>
    <rPh sb="1" eb="3">
      <t>ケッショウ</t>
    </rPh>
    <phoneticPr fontId="19"/>
  </si>
  <si>
    <t>６年男子１部</t>
    <rPh sb="1" eb="2">
      <t>ネン</t>
    </rPh>
    <rPh sb="2" eb="4">
      <t>ダンシ</t>
    </rPh>
    <rPh sb="5" eb="6">
      <t>ブ</t>
    </rPh>
    <phoneticPr fontId="19"/>
  </si>
  <si>
    <t>６回戦</t>
    <rPh sb="1" eb="2">
      <t>カイ</t>
    </rPh>
    <rPh sb="2" eb="3">
      <t>セン</t>
    </rPh>
    <phoneticPr fontId="19"/>
  </si>
  <si>
    <t>岐阜西</t>
    <rPh sb="0" eb="3">
      <t>ギフニシ</t>
    </rPh>
    <phoneticPr fontId="19"/>
  </si>
  <si>
    <t>大垣東</t>
    <rPh sb="0" eb="2">
      <t>オオガキ</t>
    </rPh>
    <rPh sb="2" eb="3">
      <t>ヒガシ</t>
    </rPh>
    <phoneticPr fontId="19"/>
  </si>
  <si>
    <t>真正</t>
    <phoneticPr fontId="19"/>
  </si>
  <si>
    <t>池田</t>
    <rPh sb="0" eb="2">
      <t>イケダ</t>
    </rPh>
    <phoneticPr fontId="19"/>
  </si>
  <si>
    <t>岐阜市</t>
    <rPh sb="0" eb="3">
      <t>ギフシ</t>
    </rPh>
    <phoneticPr fontId="19"/>
  </si>
  <si>
    <t>高山</t>
    <phoneticPr fontId="19"/>
  </si>
  <si>
    <t>垂井JSC</t>
    <rPh sb="0" eb="2">
      <t>タルイ</t>
    </rPh>
    <phoneticPr fontId="19"/>
  </si>
  <si>
    <t>IMPACT</t>
    <phoneticPr fontId="19"/>
  </si>
  <si>
    <t>多治見</t>
    <rPh sb="0" eb="3">
      <t>タジミ</t>
    </rPh>
    <phoneticPr fontId="19"/>
  </si>
  <si>
    <t>柳津</t>
    <phoneticPr fontId="19"/>
  </si>
  <si>
    <t>大垣安井</t>
    <rPh sb="0" eb="2">
      <t>オオガキ</t>
    </rPh>
    <rPh sb="2" eb="4">
      <t>ヤスイ</t>
    </rPh>
    <phoneticPr fontId="19"/>
  </si>
  <si>
    <t>審判員１名は、本部席横にあります”審判員控席”にて待機ください。</t>
    <rPh sb="0" eb="3">
      <t>シンパンイン</t>
    </rPh>
    <rPh sb="4" eb="5">
      <t>メイ</t>
    </rPh>
    <rPh sb="7" eb="9">
      <t>ホンブ</t>
    </rPh>
    <rPh sb="9" eb="10">
      <t>セキ</t>
    </rPh>
    <rPh sb="10" eb="11">
      <t>ヨコ</t>
    </rPh>
    <rPh sb="17" eb="20">
      <t>シンパンイン</t>
    </rPh>
    <rPh sb="20" eb="21">
      <t>ヒカエ</t>
    </rPh>
    <rPh sb="21" eb="22">
      <t>セキ</t>
    </rPh>
    <rPh sb="25" eb="27">
      <t>タイキ</t>
    </rPh>
    <phoneticPr fontId="19"/>
  </si>
  <si>
    <t>審判のコート割は２日間とおしでお願いします。（選手の出場の有無は関係ありません。）</t>
    <rPh sb="0" eb="2">
      <t>シンパン</t>
    </rPh>
    <rPh sb="6" eb="7">
      <t>ワリ</t>
    </rPh>
    <rPh sb="9" eb="11">
      <t>ニチカン</t>
    </rPh>
    <rPh sb="16" eb="17">
      <t>ネガ</t>
    </rPh>
    <rPh sb="23" eb="25">
      <t>センシュ</t>
    </rPh>
    <rPh sb="26" eb="28">
      <t>シュツジョウ</t>
    </rPh>
    <rPh sb="29" eb="31">
      <t>ウム</t>
    </rPh>
    <rPh sb="32" eb="34">
      <t>カンケイ</t>
    </rPh>
    <phoneticPr fontId="19"/>
  </si>
  <si>
    <t>試合をするコートサイドへ選手と一緒に移動する。</t>
    <rPh sb="0" eb="2">
      <t>シアイ</t>
    </rPh>
    <rPh sb="12" eb="14">
      <t>センシュ</t>
    </rPh>
    <rPh sb="15" eb="17">
      <t>イッショ</t>
    </rPh>
    <rPh sb="18" eb="20">
      <t>イドウ</t>
    </rPh>
    <phoneticPr fontId="19"/>
  </si>
  <si>
    <t>前の試合が終わったら試合を行う。</t>
    <rPh sb="0" eb="1">
      <t>マエ</t>
    </rPh>
    <rPh sb="2" eb="4">
      <t>シアイ</t>
    </rPh>
    <rPh sb="5" eb="6">
      <t>オ</t>
    </rPh>
    <rPh sb="10" eb="12">
      <t>シアイ</t>
    </rPh>
    <rPh sb="13" eb="14">
      <t>オコナ</t>
    </rPh>
    <phoneticPr fontId="19"/>
  </si>
  <si>
    <t>招集係の指示で東階段を下りて選手待機場所に移動します。</t>
    <rPh sb="0" eb="2">
      <t>ショウシュウ</t>
    </rPh>
    <rPh sb="2" eb="3">
      <t>カカリ</t>
    </rPh>
    <rPh sb="4" eb="6">
      <t>シジ</t>
    </rPh>
    <rPh sb="7" eb="10">
      <t>ヒガシカイダン</t>
    </rPh>
    <rPh sb="11" eb="12">
      <t>オ</t>
    </rPh>
    <rPh sb="14" eb="16">
      <t>センシュ</t>
    </rPh>
    <rPh sb="16" eb="18">
      <t>タイキ</t>
    </rPh>
    <rPh sb="18" eb="20">
      <t>バショ</t>
    </rPh>
    <rPh sb="21" eb="23">
      <t>イドウ</t>
    </rPh>
    <phoneticPr fontId="19"/>
  </si>
  <si>
    <t>選手待機場所で審判さんと合流します。審判さん帯同で、コート後ろに移動します。</t>
    <rPh sb="0" eb="6">
      <t>センシュタイキバショ</t>
    </rPh>
    <rPh sb="7" eb="9">
      <t>シンパン</t>
    </rPh>
    <rPh sb="12" eb="14">
      <t>ゴウリュウ</t>
    </rPh>
    <rPh sb="29" eb="30">
      <t>ウシ</t>
    </rPh>
    <phoneticPr fontId="19"/>
  </si>
  <si>
    <t>取得率</t>
    <rPh sb="0" eb="3">
      <t>シュトクリツ</t>
    </rPh>
    <phoneticPr fontId="37"/>
  </si>
  <si>
    <t>失数</t>
    <rPh sb="0" eb="1">
      <t>シツ</t>
    </rPh>
    <rPh sb="1" eb="2">
      <t>スウ</t>
    </rPh>
    <phoneticPr fontId="37"/>
  </si>
  <si>
    <t>-</t>
    <phoneticPr fontId="37"/>
  </si>
  <si>
    <t>得数</t>
    <rPh sb="0" eb="1">
      <t>トク</t>
    </rPh>
    <rPh sb="1" eb="2">
      <t>スウ</t>
    </rPh>
    <phoneticPr fontId="37"/>
  </si>
  <si>
    <t>順位</t>
    <rPh sb="0" eb="2">
      <t>ジュンイ</t>
    </rPh>
    <phoneticPr fontId="37"/>
  </si>
  <si>
    <t>得点</t>
    <rPh sb="0" eb="2">
      <t>トクテン</t>
    </rPh>
    <phoneticPr fontId="37"/>
  </si>
  <si>
    <t>勝数</t>
    <rPh sb="0" eb="2">
      <t>カチスウ</t>
    </rPh>
    <phoneticPr fontId="37"/>
  </si>
  <si>
    <t>３年生女子</t>
    <rPh sb="1" eb="3">
      <t>ネンセイ</t>
    </rPh>
    <rPh sb="3" eb="5">
      <t>ジョシ</t>
    </rPh>
    <phoneticPr fontId="37"/>
  </si>
  <si>
    <t>３年生女子　５～８位決定リーグ</t>
    <rPh sb="1" eb="3">
      <t>ネンセイ</t>
    </rPh>
    <rPh sb="3" eb="5">
      <t>ジョシ</t>
    </rPh>
    <rPh sb="9" eb="10">
      <t>イ</t>
    </rPh>
    <rPh sb="10" eb="12">
      <t>ケッテイ</t>
    </rPh>
    <phoneticPr fontId="37"/>
  </si>
  <si>
    <t>３位決定</t>
    <rPh sb="1" eb="2">
      <t>イ</t>
    </rPh>
    <rPh sb="2" eb="4">
      <t>ケッテイ</t>
    </rPh>
    <phoneticPr fontId="37"/>
  </si>
  <si>
    <t>４年生女子</t>
    <rPh sb="1" eb="3">
      <t>ネンセイ</t>
    </rPh>
    <rPh sb="3" eb="5">
      <t>ジョシ</t>
    </rPh>
    <phoneticPr fontId="37"/>
  </si>
  <si>
    <t>４年生女子　５～８位決定リーグ</t>
    <rPh sb="1" eb="3">
      <t>ネンセイ</t>
    </rPh>
    <rPh sb="3" eb="5">
      <t>ジョシ</t>
    </rPh>
    <rPh sb="9" eb="10">
      <t>イ</t>
    </rPh>
    <rPh sb="10" eb="12">
      <t>ケッテイ</t>
    </rPh>
    <phoneticPr fontId="37"/>
  </si>
  <si>
    <t>みずほ</t>
  </si>
  <si>
    <t>５年生女子</t>
    <rPh sb="1" eb="3">
      <t>ネンセイ</t>
    </rPh>
    <rPh sb="3" eb="5">
      <t>ジョシ</t>
    </rPh>
    <phoneticPr fontId="37"/>
  </si>
  <si>
    <t>３年生男子</t>
    <rPh sb="1" eb="3">
      <t>ネンセイ</t>
    </rPh>
    <rPh sb="3" eb="5">
      <t>ダンシ</t>
    </rPh>
    <phoneticPr fontId="37"/>
  </si>
  <si>
    <t>３年生男子　５～８位決定リーグ</t>
    <rPh sb="1" eb="3">
      <t>ネンセイ</t>
    </rPh>
    <rPh sb="3" eb="5">
      <t>ダンシ</t>
    </rPh>
    <rPh sb="9" eb="10">
      <t>イ</t>
    </rPh>
    <rPh sb="10" eb="12">
      <t>ケッテイ</t>
    </rPh>
    <phoneticPr fontId="37"/>
  </si>
  <si>
    <t>４年生男子</t>
    <rPh sb="1" eb="3">
      <t>ネンセイ</t>
    </rPh>
    <rPh sb="3" eb="5">
      <t>ダンシ</t>
    </rPh>
    <phoneticPr fontId="37"/>
  </si>
  <si>
    <t>４年生男子　５～８位決定リーグ</t>
    <rPh sb="1" eb="3">
      <t>ネンセイ</t>
    </rPh>
    <rPh sb="3" eb="5">
      <t>ダンシ</t>
    </rPh>
    <rPh sb="9" eb="10">
      <t>イ</t>
    </rPh>
    <rPh sb="10" eb="12">
      <t>ケッテイ</t>
    </rPh>
    <phoneticPr fontId="37"/>
  </si>
  <si>
    <t>５年生男子</t>
    <rPh sb="1" eb="3">
      <t>ネンセイ</t>
    </rPh>
    <rPh sb="3" eb="5">
      <t>ダンシ</t>
    </rPh>
    <phoneticPr fontId="37"/>
  </si>
  <si>
    <t>５年生男子　５～８位決定リーグ</t>
    <rPh sb="1" eb="3">
      <t>ネンセイ</t>
    </rPh>
    <rPh sb="3" eb="5">
      <t>ダンシ</t>
    </rPh>
    <rPh sb="9" eb="10">
      <t>イ</t>
    </rPh>
    <rPh sb="10" eb="12">
      <t>ケッテイ</t>
    </rPh>
    <phoneticPr fontId="37"/>
  </si>
  <si>
    <t>当日競技準備終了後に行います。指示がありましたら第９コート付近に集合してください。</t>
    <rPh sb="0" eb="2">
      <t>トウジツ</t>
    </rPh>
    <rPh sb="2" eb="6">
      <t>キョウギジュンビ</t>
    </rPh>
    <rPh sb="6" eb="9">
      <t>シュウリョウゴ</t>
    </rPh>
    <rPh sb="10" eb="11">
      <t>オコナ</t>
    </rPh>
    <rPh sb="15" eb="17">
      <t>シジ</t>
    </rPh>
    <rPh sb="24" eb="25">
      <t>ダイ</t>
    </rPh>
    <rPh sb="29" eb="31">
      <t>フキン</t>
    </rPh>
    <rPh sb="32" eb="34">
      <t>シュウゴウ</t>
    </rPh>
    <phoneticPr fontId="19"/>
  </si>
  <si>
    <t>リバース</t>
    <phoneticPr fontId="37"/>
  </si>
  <si>
    <t>レフェリー</t>
    <phoneticPr fontId="19"/>
  </si>
  <si>
    <t>みずほ</t>
    <phoneticPr fontId="37"/>
  </si>
  <si>
    <t>大垣東</t>
    <rPh sb="0" eb="2">
      <t>オオガキ</t>
    </rPh>
    <rPh sb="2" eb="3">
      <t>ヒガシ</t>
    </rPh>
    <phoneticPr fontId="37"/>
  </si>
  <si>
    <t>ステージ</t>
    <phoneticPr fontId="19"/>
  </si>
  <si>
    <t>試合が終わったら、主審は審判用紙をジャッジへ提出し、シャトルを本部に</t>
    <rPh sb="0" eb="2">
      <t>シアイ</t>
    </rPh>
    <rPh sb="3" eb="4">
      <t>オ</t>
    </rPh>
    <rPh sb="9" eb="11">
      <t>シュシン</t>
    </rPh>
    <rPh sb="12" eb="14">
      <t>シンパン</t>
    </rPh>
    <rPh sb="14" eb="16">
      <t>ヨウシ</t>
    </rPh>
    <rPh sb="22" eb="24">
      <t>テイシュツ</t>
    </rPh>
    <rPh sb="31" eb="33">
      <t>ホンブ</t>
    </rPh>
    <phoneticPr fontId="19"/>
  </si>
  <si>
    <t>令和　８年　２月　２１日（土）</t>
    <rPh sb="0" eb="1">
      <t>レイ</t>
    </rPh>
    <rPh sb="1" eb="2">
      <t>ワ</t>
    </rPh>
    <rPh sb="4" eb="5">
      <t>ネン</t>
    </rPh>
    <rPh sb="7" eb="8">
      <t>ガツ</t>
    </rPh>
    <rPh sb="11" eb="12">
      <t>ヒ</t>
    </rPh>
    <rPh sb="13" eb="14">
      <t>ド</t>
    </rPh>
    <phoneticPr fontId="19"/>
  </si>
  <si>
    <t>令和　８年　２月　２２日（日）</t>
    <rPh sb="0" eb="1">
      <t>レイ</t>
    </rPh>
    <rPh sb="1" eb="2">
      <t>ワ</t>
    </rPh>
    <rPh sb="4" eb="5">
      <t>ネン</t>
    </rPh>
    <rPh sb="7" eb="8">
      <t>ガツ</t>
    </rPh>
    <rPh sb="11" eb="12">
      <t>ヒ</t>
    </rPh>
    <rPh sb="13" eb="14">
      <t>ヒ</t>
    </rPh>
    <phoneticPr fontId="19"/>
  </si>
  <si>
    <t>１日目：２月２１日（土）</t>
    <rPh sb="1" eb="2">
      <t>ニチ</t>
    </rPh>
    <rPh sb="2" eb="3">
      <t>メ</t>
    </rPh>
    <rPh sb="5" eb="6">
      <t>ガツ</t>
    </rPh>
    <rPh sb="8" eb="9">
      <t>ニチ</t>
    </rPh>
    <rPh sb="10" eb="11">
      <t>ド</t>
    </rPh>
    <phoneticPr fontId="19"/>
  </si>
  <si>
    <t>２日目：２月２２日（日）</t>
    <rPh sb="1" eb="3">
      <t>ニチメ</t>
    </rPh>
    <rPh sb="5" eb="6">
      <t>ガツ</t>
    </rPh>
    <rPh sb="8" eb="9">
      <t>ニチ</t>
    </rPh>
    <rPh sb="10" eb="11">
      <t>ニチ</t>
    </rPh>
    <phoneticPr fontId="19"/>
  </si>
  <si>
    <t>２月２１日　１日目</t>
    <rPh sb="1" eb="2">
      <t>ツキ</t>
    </rPh>
    <rPh sb="4" eb="5">
      <t>ニチ</t>
    </rPh>
    <rPh sb="7" eb="9">
      <t>ニチメ</t>
    </rPh>
    <phoneticPr fontId="19"/>
  </si>
  <si>
    <t>２月２２日　２日目</t>
    <rPh sb="1" eb="2">
      <t>ツキ</t>
    </rPh>
    <rPh sb="4" eb="5">
      <t>ニチ</t>
    </rPh>
    <rPh sb="6" eb="9">
      <t>フツカメ</t>
    </rPh>
    <phoneticPr fontId="53"/>
  </si>
  <si>
    <t>令和７年度（財）日本バドミントン協会大会運営規程に準じ行い、ローカル規程を設けます。</t>
    <rPh sb="0" eb="2">
      <t>レイワ</t>
    </rPh>
    <rPh sb="3" eb="5">
      <t>ネンド</t>
    </rPh>
    <rPh sb="4" eb="5">
      <t>ガンネン</t>
    </rPh>
    <rPh sb="6" eb="7">
      <t>ザイ</t>
    </rPh>
    <rPh sb="8" eb="10">
      <t>ニホン</t>
    </rPh>
    <rPh sb="16" eb="18">
      <t>キョウカイ</t>
    </rPh>
    <rPh sb="18" eb="20">
      <t>タイカイ</t>
    </rPh>
    <rPh sb="20" eb="22">
      <t>ウンエイ</t>
    </rPh>
    <rPh sb="22" eb="24">
      <t>キテイ</t>
    </rPh>
    <rPh sb="25" eb="26">
      <t>ジュン</t>
    </rPh>
    <rPh sb="27" eb="28">
      <t>オコナ</t>
    </rPh>
    <rPh sb="34" eb="36">
      <t>キテイ</t>
    </rPh>
    <rPh sb="37" eb="38">
      <t>モウ</t>
    </rPh>
    <phoneticPr fontId="19"/>
  </si>
  <si>
    <t>令和７年度（財）日本バドミントン協会競技規則に則る。</t>
    <rPh sb="23" eb="24">
      <t>ノット</t>
    </rPh>
    <phoneticPr fontId="19"/>
  </si>
  <si>
    <t>令和７年度（財）日本バドミントン協会競技規則・大会運営規程・公認審判員規程に準じ行い、</t>
    <rPh sb="0" eb="1">
      <t>レイ</t>
    </rPh>
    <rPh sb="1" eb="2">
      <t>ワ</t>
    </rPh>
    <rPh sb="3" eb="5">
      <t>ネンド</t>
    </rPh>
    <rPh sb="4" eb="5">
      <t>ド</t>
    </rPh>
    <rPh sb="6" eb="7">
      <t>ザイ</t>
    </rPh>
    <rPh sb="8" eb="10">
      <t>ニホン</t>
    </rPh>
    <rPh sb="16" eb="18">
      <t>キョウカイ</t>
    </rPh>
    <rPh sb="18" eb="20">
      <t>キョウギ</t>
    </rPh>
    <rPh sb="20" eb="22">
      <t>キソク</t>
    </rPh>
    <rPh sb="23" eb="25">
      <t>タイカイ</t>
    </rPh>
    <rPh sb="25" eb="27">
      <t>ウンエイ</t>
    </rPh>
    <rPh sb="27" eb="29">
      <t>キテイ</t>
    </rPh>
    <rPh sb="30" eb="32">
      <t>コウニン</t>
    </rPh>
    <rPh sb="32" eb="35">
      <t>シンパンイン</t>
    </rPh>
    <rPh sb="35" eb="37">
      <t>キテイ</t>
    </rPh>
    <rPh sb="38" eb="39">
      <t>ジュン</t>
    </rPh>
    <rPh sb="40" eb="41">
      <t>オコナ</t>
    </rPh>
    <phoneticPr fontId="19"/>
  </si>
  <si>
    <t>指導者は、令和７年度（財）日本バドミントン協会競技規則を厳守すること。</t>
    <rPh sb="0" eb="3">
      <t>シドウシャ</t>
    </rPh>
    <rPh sb="28" eb="30">
      <t>ゲンシュ</t>
    </rPh>
    <phoneticPr fontId="19"/>
  </si>
  <si>
    <t>令和７年度（財）日本バドミントン協会競技規則・大会運営規程・公認審判員規程、</t>
    <rPh sb="0" eb="2">
      <t>レイワ</t>
    </rPh>
    <rPh sb="3" eb="5">
      <t>ネンド</t>
    </rPh>
    <rPh sb="4" eb="5">
      <t>ド</t>
    </rPh>
    <rPh sb="6" eb="7">
      <t>ザイ</t>
    </rPh>
    <rPh sb="8" eb="10">
      <t>ニホン</t>
    </rPh>
    <rPh sb="16" eb="18">
      <t>キョウカイ</t>
    </rPh>
    <rPh sb="18" eb="20">
      <t>キョウギ</t>
    </rPh>
    <rPh sb="20" eb="22">
      <t>キソク</t>
    </rPh>
    <rPh sb="23" eb="25">
      <t>タイカイ</t>
    </rPh>
    <rPh sb="25" eb="27">
      <t>ウンエイ</t>
    </rPh>
    <rPh sb="27" eb="29">
      <t>キテイ</t>
    </rPh>
    <rPh sb="30" eb="32">
      <t>コウニン</t>
    </rPh>
    <rPh sb="32" eb="35">
      <t>シンパンイン</t>
    </rPh>
    <rPh sb="35" eb="37">
      <t>キテイ</t>
    </rPh>
    <phoneticPr fontId="19"/>
  </si>
  <si>
    <t>濵田　琉偉</t>
    <rPh sb="0" eb="2">
      <t>ﾊﾏﾀﾞ</t>
    </rPh>
    <rPh sb="3" eb="5">
      <t>ﾙｲ</t>
    </rPh>
    <phoneticPr fontId="85" type="halfwidthKatakana" alignment="distributed"/>
  </si>
  <si>
    <t>古山　夏海</t>
    <rPh sb="0" eb="2">
      <t>ｺﾔﾏ</t>
    </rPh>
    <rPh sb="3" eb="5">
      <t>ﾅﾂﾐ</t>
    </rPh>
    <phoneticPr fontId="85" type="halfwidthKatakana" alignment="distributed"/>
  </si>
  <si>
    <t>渡邊　倉ノ介</t>
    <rPh sb="0" eb="2">
      <t>ﾜﾀﾅﾍﾞ</t>
    </rPh>
    <rPh sb="3" eb="6">
      <t>ｸﾗﾉｽｹ</t>
    </rPh>
    <phoneticPr fontId="85" type="halfwidthKatakana" alignment="distributed"/>
  </si>
  <si>
    <t>轟木　琉成</t>
    <rPh sb="0" eb="2">
      <t>ﾄﾄﾞﾛｷ</t>
    </rPh>
    <rPh sb="3" eb="5">
      <t>ﾘｭｳｾｲ</t>
    </rPh>
    <phoneticPr fontId="85" type="halfwidthKatakana" alignment="distributed"/>
  </si>
  <si>
    <t>杉山　元気</t>
    <rPh sb="0" eb="2">
      <t>ｽｷﾞﾔﾏ</t>
    </rPh>
    <rPh sb="3" eb="5">
      <t>ｹﾞﾝｷ</t>
    </rPh>
    <phoneticPr fontId="85" type="halfwidthKatakana" alignment="distributed"/>
  </si>
  <si>
    <t>奥原　拓眞</t>
    <rPh sb="0" eb="2">
      <t>ｵｸﾊﾗ</t>
    </rPh>
    <rPh sb="3" eb="5">
      <t>ﾀｸﾏ</t>
    </rPh>
    <phoneticPr fontId="85" type="halfwidthKatakana" alignment="distributed"/>
  </si>
  <si>
    <t>樋口　智紀</t>
    <rPh sb="0" eb="2">
      <t>ﾋｸﾞﾁ</t>
    </rPh>
    <rPh sb="3" eb="5">
      <t>ﾄﾓﾉﾘ</t>
    </rPh>
    <phoneticPr fontId="85" type="halfwidthKatakana" alignment="distributed"/>
  </si>
  <si>
    <t>松下　慶信</t>
    <rPh sb="0" eb="2">
      <t>ﾏﾂｼﾀ</t>
    </rPh>
    <rPh sb="3" eb="5">
      <t>ｹｲｼﾝ</t>
    </rPh>
    <phoneticPr fontId="85" type="halfwidthKatakana" alignment="distributed"/>
  </si>
  <si>
    <t>林　晃成</t>
    <rPh sb="0" eb="1">
      <t>ﾊﾔｼ</t>
    </rPh>
    <rPh sb="2" eb="4">
      <t>ｺｳｾｲ</t>
    </rPh>
    <phoneticPr fontId="85" type="halfwidthKatakana" alignment="distributed"/>
  </si>
  <si>
    <t>多賀　大翔</t>
    <rPh sb="0" eb="2">
      <t>ﾀｶﾞ</t>
    </rPh>
    <rPh sb="3" eb="5">
      <t>ﾔﾏﾄ</t>
    </rPh>
    <phoneticPr fontId="85" type="halfwidthKatakana" alignment="distributed"/>
  </si>
  <si>
    <t>髙木　遥空</t>
    <rPh sb="0" eb="2">
      <t>ﾀｶｷﾞ</t>
    </rPh>
    <rPh sb="3" eb="5">
      <t>ﾊﾙｸ</t>
    </rPh>
    <phoneticPr fontId="85" type="halfwidthKatakana" alignment="distributed"/>
  </si>
  <si>
    <t>野見山　晴翔</t>
    <rPh sb="0" eb="3">
      <t>ﾉﾐﾔﾏ</t>
    </rPh>
    <rPh sb="4" eb="6">
      <t>ﾊﾙﾄ</t>
    </rPh>
    <phoneticPr fontId="85" type="halfwidthKatakana" alignment="distributed"/>
  </si>
  <si>
    <t>清水　渉太</t>
    <rPh sb="0" eb="2">
      <t>ｼﾐｽﾞ</t>
    </rPh>
    <rPh sb="3" eb="5">
      <t>ｼｮｳﾀ</t>
    </rPh>
    <phoneticPr fontId="85" type="halfwidthKatakana" alignment="distributed"/>
  </si>
  <si>
    <t>福谷　京悟</t>
    <rPh sb="0" eb="2">
      <t>ﾌｸﾀﾆ</t>
    </rPh>
    <rPh sb="3" eb="5">
      <t>ｹｲｺﾞ</t>
    </rPh>
    <phoneticPr fontId="85" type="halfwidthKatakana" alignment="distributed"/>
  </si>
  <si>
    <t>山田　翔</t>
    <rPh sb="0" eb="2">
      <t>ﾔﾏﾀﾞ</t>
    </rPh>
    <rPh sb="3" eb="4">
      <t>ｼｮｳ</t>
    </rPh>
    <phoneticPr fontId="85" type="halfwidthKatakana" alignment="distributed"/>
  </si>
  <si>
    <t>令和8年2月21日・22日　池田町総合体育館</t>
    <phoneticPr fontId="37"/>
  </si>
  <si>
    <t>第33回 岐阜県小学生バドミントン シングルス大会</t>
  </si>
  <si>
    <t>國枝　樹</t>
    <rPh sb="0" eb="2">
      <t>ｸﾆｴﾀﾞ</t>
    </rPh>
    <rPh sb="3" eb="4">
      <t>ｲﾂｷ</t>
    </rPh>
    <phoneticPr fontId="85" type="halfwidthKatakana" alignment="distributed"/>
  </si>
  <si>
    <t>山本　卓実</t>
    <rPh sb="0" eb="2">
      <t>ﾔﾏﾓﾄ</t>
    </rPh>
    <rPh sb="3" eb="5">
      <t>ﾀｸﾐ</t>
    </rPh>
    <phoneticPr fontId="85" type="halfwidthKatakana" alignment="distributed"/>
  </si>
  <si>
    <t>外花　竜輝</t>
    <rPh sb="0" eb="2">
      <t>ﾄﾊﾞﾅ</t>
    </rPh>
    <rPh sb="3" eb="5">
      <t>ﾀﾂｷ</t>
    </rPh>
    <phoneticPr fontId="85" type="halfwidthKatakana" alignment="distributed"/>
  </si>
  <si>
    <t>野村　柊介</t>
    <rPh sb="0" eb="2">
      <t>ﾉﾑﾗ</t>
    </rPh>
    <rPh sb="3" eb="5">
      <t>ｼｭｳｽｹ</t>
    </rPh>
    <phoneticPr fontId="85" type="halfwidthKatakana" alignment="distributed"/>
  </si>
  <si>
    <t>可兒　慶士</t>
    <rPh sb="0" eb="2">
      <t>ｶﾆ</t>
    </rPh>
    <rPh sb="3" eb="5">
      <t>ﾖｼﾄ</t>
    </rPh>
    <phoneticPr fontId="85" type="halfwidthKatakana" alignment="distributed"/>
  </si>
  <si>
    <t>稲垣　勇飛</t>
    <rPh sb="0" eb="2">
      <t>ｲﾅｶﾞｷ</t>
    </rPh>
    <rPh sb="3" eb="5">
      <t>ﾕｳﾋ</t>
    </rPh>
    <phoneticPr fontId="85" type="halfwidthKatakana" alignment="distributed"/>
  </si>
  <si>
    <t>山田　陽斗</t>
    <rPh sb="0" eb="2">
      <t>ﾔﾏﾀﾞ</t>
    </rPh>
    <rPh sb="3" eb="5">
      <t>ﾊﾙﾄ</t>
    </rPh>
    <phoneticPr fontId="85" type="halfwidthKatakana" alignment="distributed"/>
  </si>
  <si>
    <t>山田　啓太</t>
    <rPh sb="0" eb="2">
      <t>ﾔﾏﾀﾞ</t>
    </rPh>
    <rPh sb="3" eb="5">
      <t>ｹｲﾀ</t>
    </rPh>
    <phoneticPr fontId="85" type="halfwidthKatakana" alignment="distributed"/>
  </si>
  <si>
    <t>佐藤　啓太</t>
    <rPh sb="0" eb="2">
      <t>ｻﾄｳ</t>
    </rPh>
    <rPh sb="3" eb="5">
      <t>ｹｲﾀ</t>
    </rPh>
    <phoneticPr fontId="85" type="halfwidthKatakana" alignment="distributed"/>
  </si>
  <si>
    <t>森本　耀仁</t>
    <rPh sb="0" eb="2">
      <t>ﾓﾘﾓﾄ</t>
    </rPh>
    <rPh sb="3" eb="5">
      <t>ｱｷﾋﾄ</t>
    </rPh>
    <phoneticPr fontId="85" type="halfwidthKatakana" alignment="distributed"/>
  </si>
  <si>
    <t>小坂井　桜丞</t>
    <rPh sb="0" eb="3">
      <t>ｺｻｶｲ</t>
    </rPh>
    <rPh sb="4" eb="6">
      <t>ｵｳｽｹ</t>
    </rPh>
    <phoneticPr fontId="85" type="halfwidthKatakana" alignment="distributed"/>
  </si>
  <si>
    <t>中藪　晃之亮</t>
    <rPh sb="0" eb="2">
      <t>ﾅｶﾔﾌﾞ</t>
    </rPh>
    <rPh sb="3" eb="6">
      <t>ｺｳﾉｽｹ</t>
    </rPh>
    <phoneticPr fontId="85" type="halfwidthKatakana" alignment="distributed"/>
  </si>
  <si>
    <t>加藤　颯都</t>
    <rPh sb="0" eb="2">
      <t>ｶﾄｳ</t>
    </rPh>
    <rPh sb="3" eb="5">
      <t>ﾊﾔﾄ</t>
    </rPh>
    <phoneticPr fontId="85" type="halfwidthKatakana" alignment="distributed"/>
  </si>
  <si>
    <t>藤田　詠伍</t>
    <rPh sb="0" eb="2">
      <t>ﾌｼﾞﾀ</t>
    </rPh>
    <rPh sb="3" eb="5">
      <t>ｴｲｺﾞ</t>
    </rPh>
    <phoneticPr fontId="85" type="halfwidthKatakana" alignment="distributed"/>
  </si>
  <si>
    <t>中井　啓太</t>
    <rPh sb="0" eb="2">
      <t>ﾅｶｲ</t>
    </rPh>
    <rPh sb="3" eb="5">
      <t>ｹｲﾀ</t>
    </rPh>
    <phoneticPr fontId="85" type="halfwidthKatakana" alignment="distributed"/>
  </si>
  <si>
    <t>石原　悠翔</t>
    <rPh sb="0" eb="2">
      <t>ｲｼﾊﾗ</t>
    </rPh>
    <rPh sb="3" eb="5">
      <t>ﾕｳﾄ</t>
    </rPh>
    <phoneticPr fontId="85" type="halfwidthKatakana" alignment="distributed"/>
  </si>
  <si>
    <t>遠藤　奨大</t>
    <rPh sb="0" eb="2">
      <t>ｴﾝﾄﾞｳ</t>
    </rPh>
    <rPh sb="3" eb="5">
      <t>ｼｮｳﾀ</t>
    </rPh>
    <phoneticPr fontId="85" type="halfwidthKatakana" alignment="distributed"/>
  </si>
  <si>
    <t>小川　隼人</t>
    <rPh sb="0" eb="2">
      <t>ｵｶﾞﾜ</t>
    </rPh>
    <rPh sb="3" eb="5">
      <t>ﾊﾔﾄ</t>
    </rPh>
    <phoneticPr fontId="85" type="halfwidthKatakana" alignment="distributed"/>
  </si>
  <si>
    <t>岡部　優心</t>
    <rPh sb="0" eb="2">
      <t>ｵｶﾍﾞ</t>
    </rPh>
    <rPh sb="3" eb="5">
      <t>ﾕｳｼﾝ</t>
    </rPh>
    <phoneticPr fontId="85" type="halfwidthKatakana" alignment="distributed"/>
  </si>
  <si>
    <t>小鞠　賢</t>
    <rPh sb="0" eb="2">
      <t>ｺﾏﾘ</t>
    </rPh>
    <rPh sb="3" eb="4">
      <t>ｹﾝ</t>
    </rPh>
    <phoneticPr fontId="85" type="halfwidthKatakana" alignment="distributed"/>
  </si>
  <si>
    <t>杉原　佑亮</t>
    <rPh sb="0" eb="2">
      <t>ｽｷﾞﾊﾗ</t>
    </rPh>
    <rPh sb="3" eb="5">
      <t>ﾕｳｽｹ</t>
    </rPh>
    <phoneticPr fontId="85" type="halfwidthKatakana" alignment="distributed"/>
  </si>
  <si>
    <t>西尾　玲音</t>
    <rPh sb="0" eb="2">
      <t>ﾆｼｵ</t>
    </rPh>
    <rPh sb="3" eb="5">
      <t>ﾚｵﾝ</t>
    </rPh>
    <phoneticPr fontId="85" type="halfwidthKatakana" alignment="distributed"/>
  </si>
  <si>
    <t>山本　汰蘭</t>
    <rPh sb="0" eb="2">
      <t>ﾔﾏﾓﾄ</t>
    </rPh>
    <rPh sb="3" eb="5">
      <t>ﾀｲﾗ</t>
    </rPh>
    <phoneticPr fontId="85" type="halfwidthKatakana" alignment="distributed"/>
  </si>
  <si>
    <t>上野　清心</t>
    <rPh sb="0" eb="2">
      <t>ｳｴﾉ</t>
    </rPh>
    <rPh sb="3" eb="5">
      <t>ｷｼﾝ</t>
    </rPh>
    <phoneticPr fontId="85" type="halfwidthKatakana" alignment="distributed"/>
  </si>
  <si>
    <t>飯田　克輝</t>
    <rPh sb="0" eb="2">
      <t>ｲｲﾀﾞ</t>
    </rPh>
    <rPh sb="3" eb="5">
      <t>ｶﾂｷ</t>
    </rPh>
    <phoneticPr fontId="85" type="halfwidthKatakana" alignment="distributed"/>
  </si>
  <si>
    <t>橋本　拓磨</t>
    <rPh sb="0" eb="2">
      <t>ﾊｼﾓﾄ</t>
    </rPh>
    <rPh sb="3" eb="5">
      <t>ﾀｸﾏ</t>
    </rPh>
    <phoneticPr fontId="85" type="halfwidthKatakana" alignment="distributed"/>
  </si>
  <si>
    <t>羽田野　瑛太</t>
    <rPh sb="0" eb="3">
      <t>ﾊﾀﾉ</t>
    </rPh>
    <rPh sb="4" eb="6">
      <t>ｴｲﾀ</t>
    </rPh>
    <phoneticPr fontId="85" type="halfwidthKatakana" alignment="distributed"/>
  </si>
  <si>
    <t>興膳　輝</t>
    <rPh sb="0" eb="2">
      <t>ｺｳｾﾞﾝ</t>
    </rPh>
    <rPh sb="3" eb="4">
      <t>ﾋｶﾙ</t>
    </rPh>
    <phoneticPr fontId="85" type="halfwidthKatakana" alignment="distributed"/>
  </si>
  <si>
    <t>横田　遥一</t>
    <rPh sb="0" eb="2">
      <t>ﾖｺﾀ</t>
    </rPh>
    <rPh sb="3" eb="5">
      <t>ﾖｳｲﾁ</t>
    </rPh>
    <phoneticPr fontId="85" type="halfwidthKatakana" alignment="distributed"/>
  </si>
  <si>
    <t>松岡　功樹</t>
    <rPh sb="0" eb="2">
      <t>ﾏﾂｵｶ</t>
    </rPh>
    <rPh sb="3" eb="5">
      <t>ｺｳｷ</t>
    </rPh>
    <phoneticPr fontId="85" type="halfwidthKatakana" alignment="distributed"/>
  </si>
  <si>
    <t>早野　雅都</t>
    <rPh sb="0" eb="2">
      <t>ﾊﾔﾉ</t>
    </rPh>
    <rPh sb="3" eb="5">
      <t>ﾏｻﾄ</t>
    </rPh>
    <phoneticPr fontId="85" type="halfwidthKatakana" alignment="distributed"/>
  </si>
  <si>
    <t>信谷　莉玖</t>
    <rPh sb="0" eb="2">
      <t>ﾉﾌﾞﾀﾆ</t>
    </rPh>
    <rPh sb="3" eb="5">
      <t>ﾘｸ</t>
    </rPh>
    <phoneticPr fontId="85" type="halfwidthKatakana" alignment="distributed"/>
  </si>
  <si>
    <t>渡邉　創太</t>
    <rPh sb="0" eb="2">
      <t>ﾜﾀﾅﾍﾞ</t>
    </rPh>
    <rPh sb="3" eb="5">
      <t>ｿｳﾀ</t>
    </rPh>
    <phoneticPr fontId="85" type="halfwidthKatakana" alignment="distributed"/>
  </si>
  <si>
    <t>若山　陽大</t>
    <rPh sb="0" eb="2">
      <t>ﾜｶﾔﾏ</t>
    </rPh>
    <rPh sb="3" eb="5">
      <t>ﾋﾅﾀ</t>
    </rPh>
    <phoneticPr fontId="85" type="halfwidthKatakana" alignment="distributed"/>
  </si>
  <si>
    <t>小寺　健心</t>
    <rPh sb="0" eb="2">
      <t>ｺﾃﾞﾗ</t>
    </rPh>
    <rPh sb="3" eb="5">
      <t>ｹﾝｼﾝ</t>
    </rPh>
    <phoneticPr fontId="85" type="halfwidthKatakana" alignment="distributed"/>
  </si>
  <si>
    <t>安福　周平</t>
    <rPh sb="0" eb="2">
      <t>ﾔｽﾌｸ</t>
    </rPh>
    <rPh sb="3" eb="5">
      <t>ｼｭｳﾍｲ</t>
    </rPh>
    <phoneticPr fontId="85" type="halfwidthKatakana" alignment="distributed"/>
  </si>
  <si>
    <t>矢野　壮真</t>
    <rPh sb="0" eb="2">
      <t>ﾔﾉ</t>
    </rPh>
    <rPh sb="3" eb="5">
      <t>ｿｳﾏ</t>
    </rPh>
    <phoneticPr fontId="85" type="halfwidthKatakana" alignment="distributed"/>
  </si>
  <si>
    <t>宮崎　健人</t>
    <rPh sb="0" eb="2">
      <t>ﾐﾔｻﾞｷ</t>
    </rPh>
    <rPh sb="3" eb="5">
      <t>ｹﾝﾄ</t>
    </rPh>
    <phoneticPr fontId="85" type="halfwidthKatakana" alignment="distributed"/>
  </si>
  <si>
    <t>西原　康祐</t>
    <rPh sb="0" eb="2">
      <t>ﾆｼﾊﾗ</t>
    </rPh>
    <rPh sb="3" eb="5">
      <t>ｺｳｽｹ</t>
    </rPh>
    <phoneticPr fontId="85" type="halfwidthKatakana" alignment="distributed"/>
  </si>
  <si>
    <t>小坂　駿太</t>
    <rPh sb="0" eb="2">
      <t>ｺｻｶ</t>
    </rPh>
    <rPh sb="3" eb="5">
      <t>ｼｭﾝﾀ</t>
    </rPh>
    <phoneticPr fontId="85" type="halfwidthKatakana" alignment="distributed"/>
  </si>
  <si>
    <t>山本　賢信</t>
    <rPh sb="0" eb="2">
      <t>ﾔﾏﾓﾄ</t>
    </rPh>
    <rPh sb="3" eb="5">
      <t>ｹﾝｼﾝ</t>
    </rPh>
    <phoneticPr fontId="85" type="halfwidthKatakana" alignment="distributed"/>
  </si>
  <si>
    <t>角田　響飛</t>
    <rPh sb="0" eb="2">
      <t>ﾂﾉﾀﾞ</t>
    </rPh>
    <rPh sb="3" eb="5">
      <t>ﾋﾋﾞﾄ</t>
    </rPh>
    <phoneticPr fontId="85" type="halfwidthKatakana" alignment="distributed"/>
  </si>
  <si>
    <t>吉田　衣邑</t>
    <rPh sb="0" eb="2">
      <t>ﾖｼﾀﾞ</t>
    </rPh>
    <rPh sb="3" eb="5">
      <t>ｷｭｳ</t>
    </rPh>
    <phoneticPr fontId="85" type="halfwidthKatakana" alignment="distributed"/>
  </si>
  <si>
    <t>藤田　健斗</t>
    <rPh sb="0" eb="2">
      <t>ﾌｼﾞﾀ</t>
    </rPh>
    <rPh sb="3" eb="5">
      <t>ｹﾝﾄ</t>
    </rPh>
    <phoneticPr fontId="85" type="halfwidthKatakana" alignment="distributed"/>
  </si>
  <si>
    <t>尾藤　遼</t>
    <rPh sb="0" eb="2">
      <t>ﾋﾞﾄｳ</t>
    </rPh>
    <rPh sb="3" eb="4">
      <t>ﾘｮｳ</t>
    </rPh>
    <phoneticPr fontId="85" type="halfwidthKatakana" alignment="distributed"/>
  </si>
  <si>
    <t>小木曽　力斗</t>
    <rPh sb="0" eb="3">
      <t>ｵｷﾞｿ</t>
    </rPh>
    <rPh sb="4" eb="6">
      <t>ﾘｷﾄ</t>
    </rPh>
    <phoneticPr fontId="85" type="halfwidthKatakana" alignment="distributed"/>
  </si>
  <si>
    <t>谷口　結斗</t>
    <rPh sb="0" eb="2">
      <t>ﾀﾆｸﾞﾁ</t>
    </rPh>
    <rPh sb="3" eb="5">
      <t>ﾕｲﾄ</t>
    </rPh>
    <phoneticPr fontId="85" type="halfwidthKatakana" alignment="distributed"/>
  </si>
  <si>
    <t>松原　利起</t>
    <rPh sb="0" eb="2">
      <t>ﾏﾂﾊﾞﾗ</t>
    </rPh>
    <rPh sb="3" eb="5">
      <t>ﾄｼｷ</t>
    </rPh>
    <phoneticPr fontId="85" type="halfwidthKatakana" alignment="distributed"/>
  </si>
  <si>
    <t>松田　柚樹</t>
    <rPh sb="0" eb="2">
      <t>ﾏﾂﾀﾞ</t>
    </rPh>
    <rPh sb="3" eb="5">
      <t>ﾕｽﾞｷ</t>
    </rPh>
    <phoneticPr fontId="85" type="halfwidthKatakana" alignment="distributed"/>
  </si>
  <si>
    <t>阿部　昴汰</t>
    <rPh sb="0" eb="2">
      <t>ｱﾍﾞ</t>
    </rPh>
    <rPh sb="3" eb="5">
      <t>ｺｳﾀ</t>
    </rPh>
    <phoneticPr fontId="85" type="halfwidthKatakana" alignment="distributed"/>
  </si>
  <si>
    <t>浅野　玄理</t>
    <rPh sb="0" eb="2">
      <t>ｱｻﾉ</t>
    </rPh>
    <rPh sb="3" eb="5">
      <t>ｹﾞﾝﾘ</t>
    </rPh>
    <phoneticPr fontId="85" type="halfwidthKatakana" alignment="distributed"/>
  </si>
  <si>
    <t>伊藤　倖来</t>
    <rPh sb="0" eb="2">
      <t>ｲﾄｳ</t>
    </rPh>
    <rPh sb="3" eb="5">
      <t>ﾕﾗｲ</t>
    </rPh>
    <phoneticPr fontId="85" type="halfwidthKatakana" alignment="distributed"/>
  </si>
  <si>
    <t>石田　陽紀</t>
    <rPh sb="0" eb="2">
      <t>ｲｼﾀﾞ</t>
    </rPh>
    <rPh sb="3" eb="5">
      <t>ﾊﾙｷ</t>
    </rPh>
    <phoneticPr fontId="85" type="halfwidthKatakana" alignment="distributed"/>
  </si>
  <si>
    <t>平野　真陽琉</t>
    <rPh sb="0" eb="2">
      <t>ﾋﾗﾉ</t>
    </rPh>
    <rPh sb="3" eb="6">
      <t>ﾏﾋﾙ</t>
    </rPh>
    <phoneticPr fontId="85" type="halfwidthKatakana" alignment="distributed"/>
  </si>
  <si>
    <t>岩間　旭飛</t>
    <rPh sb="0" eb="2">
      <t>ｲﾜﾏ</t>
    </rPh>
    <rPh sb="3" eb="5">
      <t>ｱｻﾋ</t>
    </rPh>
    <phoneticPr fontId="85" type="halfwidthKatakana" alignment="distributed"/>
  </si>
  <si>
    <t>吉田　快大</t>
    <rPh sb="0" eb="2">
      <t>ﾖｼﾀﾞ</t>
    </rPh>
    <rPh sb="3" eb="5">
      <t>ｶｲﾄ</t>
    </rPh>
    <phoneticPr fontId="85" type="halfwidthKatakana" alignment="distributed"/>
  </si>
  <si>
    <t>加藤　陸</t>
    <rPh sb="0" eb="2">
      <t>ｶﾄｳ</t>
    </rPh>
    <rPh sb="3" eb="4">
      <t>ﾘｸ</t>
    </rPh>
    <phoneticPr fontId="85" type="halfwidthKatakana" alignment="distributed"/>
  </si>
  <si>
    <t>原　空佑</t>
    <rPh sb="0" eb="1">
      <t>ﾊﾗ</t>
    </rPh>
    <rPh sb="2" eb="4">
      <t>ｺｳｽｹ</t>
    </rPh>
    <phoneticPr fontId="85" type="halfwidthKatakana" alignment="distributed"/>
  </si>
  <si>
    <t>古川　翔大</t>
    <rPh sb="0" eb="2">
      <t>ﾌﾙｶﾜ</t>
    </rPh>
    <rPh sb="3" eb="5">
      <t>ｼｮｳﾀ</t>
    </rPh>
    <phoneticPr fontId="85" type="halfwidthKatakana" alignment="distributed"/>
  </si>
  <si>
    <t>安江　虹斗</t>
    <rPh sb="0" eb="2">
      <t>ﾔｽｴ</t>
    </rPh>
    <rPh sb="3" eb="5">
      <t>ﾅﾅﾄ</t>
    </rPh>
    <phoneticPr fontId="85" type="halfwidthKatakana" alignment="distributed"/>
  </si>
  <si>
    <t>此島　葵斗</t>
    <rPh sb="0" eb="2">
      <t>ｺﾉｼﾏ</t>
    </rPh>
    <rPh sb="3" eb="5">
      <t>ｱｵﾄ</t>
    </rPh>
    <phoneticPr fontId="85" type="halfwidthKatakana" alignment="distributed"/>
  </si>
  <si>
    <t>深萱　碧都</t>
    <rPh sb="0" eb="2">
      <t>ﾌｶｶﾞﾔ</t>
    </rPh>
    <rPh sb="3" eb="5">
      <t>ｱｵﾄ</t>
    </rPh>
    <phoneticPr fontId="85" type="halfwidthKatakana" alignment="distributed"/>
  </si>
  <si>
    <t>井上　周</t>
    <rPh sb="0" eb="2">
      <t>ｲﾉｳｴ</t>
    </rPh>
    <rPh sb="3" eb="4">
      <t>ｼｭｳ</t>
    </rPh>
    <phoneticPr fontId="85" type="halfwidthKatakana" alignment="distributed"/>
  </si>
  <si>
    <t>伊藤　由浩</t>
    <rPh sb="0" eb="2">
      <t>ｲﾄｳ</t>
    </rPh>
    <rPh sb="3" eb="5">
      <t>ﾕﾋﾛ</t>
    </rPh>
    <phoneticPr fontId="85" type="halfwidthKatakana" alignment="distributed"/>
  </si>
  <si>
    <t>垣見　空汰</t>
    <rPh sb="0" eb="2">
      <t>ｶｷﾐ</t>
    </rPh>
    <rPh sb="3" eb="5">
      <t>ｿﾗﾀ</t>
    </rPh>
    <phoneticPr fontId="85" type="halfwidthKatakana" alignment="distributed"/>
  </si>
  <si>
    <t>中村　全喜</t>
    <rPh sb="0" eb="2">
      <t>ﾅｶﾑﾗ</t>
    </rPh>
    <rPh sb="3" eb="5">
      <t>ｾﾞﾝｷ</t>
    </rPh>
    <phoneticPr fontId="85" type="halfwidthKatakana" alignment="distributed"/>
  </si>
  <si>
    <t>郷　叡舵</t>
    <rPh sb="0" eb="1">
      <t>ｺﾞｳ</t>
    </rPh>
    <rPh sb="2" eb="4">
      <t>ｴｲﾀ</t>
    </rPh>
    <phoneticPr fontId="85" type="halfwidthKatakana" alignment="distributed"/>
  </si>
  <si>
    <t>森　創一郎</t>
    <rPh sb="0" eb="1">
      <t>ﾓﾘ</t>
    </rPh>
    <rPh sb="2" eb="5">
      <t>ｿｳｲﾁﾛｳ</t>
    </rPh>
    <phoneticPr fontId="85" type="halfwidthKatakana" alignment="distributed"/>
  </si>
  <si>
    <t>小森　朝陽</t>
    <rPh sb="0" eb="2">
      <t>ｺﾓﾘ</t>
    </rPh>
    <rPh sb="3" eb="5">
      <t>ｱｻﾋ</t>
    </rPh>
    <phoneticPr fontId="85" type="halfwidthKatakana" alignment="distributed"/>
  </si>
  <si>
    <t>胡桃澤　陽向</t>
    <rPh sb="0" eb="3">
      <t>ｸﾙﾐｻﾞﾜ</t>
    </rPh>
    <rPh sb="4" eb="6">
      <t>ﾋﾅﾀ</t>
    </rPh>
    <phoneticPr fontId="85" type="halfwidthKatakana" alignment="distributed"/>
  </si>
  <si>
    <t>久保　遼眞</t>
    <rPh sb="0" eb="2">
      <t>ｸﾎﾞ</t>
    </rPh>
    <rPh sb="3" eb="5">
      <t>ﾊﾙﾏ</t>
    </rPh>
    <phoneticPr fontId="85" type="halfwidthKatakana" alignment="distributed"/>
  </si>
  <si>
    <t>鷲見　桃和</t>
    <rPh sb="0" eb="2">
      <t>ｽﾐ</t>
    </rPh>
    <rPh sb="3" eb="5">
      <t>ﾄｳﾜ</t>
    </rPh>
    <phoneticPr fontId="85" type="halfwidthKatakana" alignment="distributed"/>
  </si>
  <si>
    <t>岡田　爽志</t>
    <rPh sb="0" eb="2">
      <t>ｵｶﾀﾞ</t>
    </rPh>
    <rPh sb="3" eb="5">
      <t>ｿｳｼ</t>
    </rPh>
    <phoneticPr fontId="85" type="halfwidthKatakana" alignment="distributed"/>
  </si>
  <si>
    <t>杉原　由依人</t>
    <rPh sb="0" eb="2">
      <t>ｽｷﾞﾊﾗ</t>
    </rPh>
    <rPh sb="3" eb="6">
      <t>ﾕｲﾄ</t>
    </rPh>
    <phoneticPr fontId="85" type="halfwidthKatakana" alignment="distributed"/>
  </si>
  <si>
    <t>川合　央峨</t>
    <rPh sb="0" eb="2">
      <t>ｶﾜｲ</t>
    </rPh>
    <rPh sb="3" eb="5">
      <t>ｵｳｶﾞ</t>
    </rPh>
    <phoneticPr fontId="85" type="halfwidthKatakana" alignment="distributed"/>
  </si>
  <si>
    <t>國枝　慈</t>
    <rPh sb="0" eb="2">
      <t>ｸﾆｴﾀﾞ</t>
    </rPh>
    <rPh sb="3" eb="4">
      <t>ｲﾂｷ</t>
    </rPh>
    <phoneticPr fontId="85" type="halfwidthKatakana" alignment="distributed"/>
  </si>
  <si>
    <t>大橋　健</t>
    <rPh sb="0" eb="2">
      <t>ｵｵﾊｼ</t>
    </rPh>
    <rPh sb="3" eb="4">
      <t>ﾀｹﾙ</t>
    </rPh>
    <phoneticPr fontId="85" type="halfwidthKatakana" alignment="distributed"/>
  </si>
  <si>
    <t>鈴木　壮輔</t>
    <rPh sb="0" eb="2">
      <t>ｽｽﾞｷ</t>
    </rPh>
    <rPh sb="3" eb="5">
      <t>ｿｳｽｹ</t>
    </rPh>
    <phoneticPr fontId="85" type="halfwidthKatakana" alignment="distributed"/>
  </si>
  <si>
    <t>松原　伊吹</t>
    <rPh sb="0" eb="2">
      <t>ﾏﾂﾊﾞﾗ</t>
    </rPh>
    <rPh sb="3" eb="5">
      <t>ｲﾌﾞｷ</t>
    </rPh>
    <phoneticPr fontId="85" type="halfwidthKatakana" alignment="distributed"/>
  </si>
  <si>
    <t>川合　晃平</t>
    <rPh sb="0" eb="2">
      <t>ｶﾜｲ</t>
    </rPh>
    <rPh sb="3" eb="5">
      <t>ｺｳﾍｲ</t>
    </rPh>
    <phoneticPr fontId="85" type="halfwidthKatakana" alignment="distributed"/>
  </si>
  <si>
    <t>王　浩澤</t>
    <rPh sb="0" eb="1">
      <t>ｵｳ</t>
    </rPh>
    <rPh sb="2" eb="4">
      <t>ｺｳｻﾜ</t>
    </rPh>
    <phoneticPr fontId="85" type="halfwidthKatakana" alignment="distributed"/>
  </si>
  <si>
    <t>廣瀬　翔伍</t>
    <rPh sb="0" eb="2">
      <t>ﾋﾛｾ</t>
    </rPh>
    <rPh sb="3" eb="5">
      <t>ｼｮｳｺﾞ</t>
    </rPh>
    <phoneticPr fontId="85" type="halfwidthKatakana" alignment="distributed"/>
  </si>
  <si>
    <t>清水　嘉人</t>
    <rPh sb="0" eb="2">
      <t>ｼﾐｽﾞ</t>
    </rPh>
    <rPh sb="3" eb="5">
      <t>ﾖｼﾄ</t>
    </rPh>
    <phoneticPr fontId="85" type="halfwidthKatakana" alignment="distributed"/>
  </si>
  <si>
    <t>秋田谷　柾人</t>
    <rPh sb="0" eb="3">
      <t>ｱｷﾀﾔ</t>
    </rPh>
    <rPh sb="4" eb="6">
      <t>ﾏｻﾄ</t>
    </rPh>
    <phoneticPr fontId="85" type="halfwidthKatakana" alignment="distributed"/>
  </si>
  <si>
    <t>井上　道仁</t>
    <rPh sb="0" eb="2">
      <t>ｲﾉｳｴ</t>
    </rPh>
    <rPh sb="3" eb="5">
      <t>ﾕｷﾋﾄ</t>
    </rPh>
    <phoneticPr fontId="85" type="halfwidthKatakana" alignment="distributed"/>
  </si>
  <si>
    <t>内田　侑志</t>
    <rPh sb="0" eb="2">
      <t>ｳﾁﾀﾞ</t>
    </rPh>
    <rPh sb="3" eb="5">
      <t>ﾕｳｼ</t>
    </rPh>
    <phoneticPr fontId="85" type="halfwidthKatakana" alignment="distributed"/>
  </si>
  <si>
    <t>孫　靖翔</t>
    <rPh sb="0" eb="1">
      <t>ｿﾝ</t>
    </rPh>
    <rPh sb="2" eb="4">
      <t>ｾｲｼｮｳ</t>
    </rPh>
    <phoneticPr fontId="85" type="halfwidthKatakana" alignment="distributed"/>
  </si>
  <si>
    <t>多賀　奏翔</t>
    <rPh sb="0" eb="2">
      <t>ﾀｶﾞ</t>
    </rPh>
    <rPh sb="3" eb="5">
      <t>ｶﾅﾄ</t>
    </rPh>
    <phoneticPr fontId="85" type="halfwidthKatakana" alignment="distributed"/>
  </si>
  <si>
    <t>渡邉　慶仁</t>
    <rPh sb="0" eb="2">
      <t>ﾜﾀﾅﾍﾞ</t>
    </rPh>
    <rPh sb="3" eb="5">
      <t>ﾖｼﾋﾄ</t>
    </rPh>
    <phoneticPr fontId="85" type="halfwidthKatakana" alignment="distributed"/>
  </si>
  <si>
    <t>井上　晴琥</t>
    <rPh sb="0" eb="2">
      <t>ｲﾉｳｴ</t>
    </rPh>
    <rPh sb="3" eb="5">
      <t>ﾊﾙｸ</t>
    </rPh>
    <phoneticPr fontId="85" type="halfwidthKatakana" alignment="distributed"/>
  </si>
  <si>
    <t>日比　優斗</t>
    <rPh sb="0" eb="2">
      <t>ﾋﾋﾞ</t>
    </rPh>
    <rPh sb="3" eb="5">
      <t>ﾏｻﾄ</t>
    </rPh>
    <phoneticPr fontId="85" type="halfwidthKatakana" alignment="distributed"/>
  </si>
  <si>
    <t>河合　観希</t>
    <rPh sb="0" eb="2">
      <t>ｶﾜｲ</t>
    </rPh>
    <rPh sb="3" eb="5">
      <t>ﾐｽﾞｷ</t>
    </rPh>
    <phoneticPr fontId="85" type="halfwidthKatakana" alignment="distributed"/>
  </si>
  <si>
    <t>稲垣　絢斗</t>
    <rPh sb="0" eb="2">
      <t>ｲﾅｶﾞｷ</t>
    </rPh>
    <rPh sb="3" eb="5">
      <t>ｹﾝﾄ</t>
    </rPh>
    <phoneticPr fontId="85" type="halfwidthKatakana" alignment="distributed"/>
  </si>
  <si>
    <t>渡邉　稜大</t>
    <rPh sb="0" eb="2">
      <t>ﾜﾀﾅﾍﾞ</t>
    </rPh>
    <rPh sb="3" eb="5">
      <t>ﾘｮｳﾀ</t>
    </rPh>
    <phoneticPr fontId="85" type="halfwidthKatakana" alignment="distributed"/>
  </si>
  <si>
    <t>中村　梓煌</t>
    <rPh sb="0" eb="2">
      <t>ﾅｶﾑﾗ</t>
    </rPh>
    <rPh sb="3" eb="5">
      <t>ｼｵﾝ</t>
    </rPh>
    <phoneticPr fontId="85" type="halfwidthKatakana" alignment="distributed"/>
  </si>
  <si>
    <t>浅野　平理</t>
    <rPh sb="0" eb="2">
      <t>ｱｻﾉ</t>
    </rPh>
    <rPh sb="3" eb="5">
      <t>ﾀｲﾘ</t>
    </rPh>
    <phoneticPr fontId="85" type="halfwidthKatakana" alignment="distributed"/>
  </si>
  <si>
    <t>池田　光汰</t>
    <rPh sb="0" eb="2">
      <t>ｲｹﾀﾞ</t>
    </rPh>
    <rPh sb="3" eb="5">
      <t>ｺｳﾀ</t>
    </rPh>
    <phoneticPr fontId="85" type="halfwidthKatakana" alignment="distributed"/>
  </si>
  <si>
    <t>北村　悠葵</t>
    <rPh sb="0" eb="2">
      <t>ｷﾀﾑﾗ</t>
    </rPh>
    <rPh sb="3" eb="5">
      <t>ﾕｳｷ</t>
    </rPh>
    <phoneticPr fontId="85" type="halfwidthKatakana" alignment="distributed"/>
  </si>
  <si>
    <t>須藤　巧</t>
    <rPh sb="0" eb="2">
      <t>ｽﾄﾞｳ</t>
    </rPh>
    <rPh sb="3" eb="4">
      <t>ﾀｸﾐ</t>
    </rPh>
    <phoneticPr fontId="85" type="halfwidthKatakana" alignment="distributed"/>
  </si>
  <si>
    <t>佐久間　渉</t>
    <rPh sb="0" eb="3">
      <t>ｻｸﾏ</t>
    </rPh>
    <rPh sb="4" eb="5">
      <t>ﾜﾀﾙ</t>
    </rPh>
    <phoneticPr fontId="85" type="halfwidthKatakana" alignment="distributed"/>
  </si>
  <si>
    <t>杉本　達哉</t>
    <rPh sb="0" eb="2">
      <t>ｽｷﾞﾓﾄ</t>
    </rPh>
    <rPh sb="3" eb="5">
      <t>ﾀﾂﾔ</t>
    </rPh>
    <phoneticPr fontId="85" type="halfwidthKatakana" alignment="distributed"/>
  </si>
  <si>
    <t>荒尾　京佑</t>
    <rPh sb="0" eb="2">
      <t>ｱﾗｵ</t>
    </rPh>
    <rPh sb="3" eb="5">
      <t>ｷｮｳｽｹ</t>
    </rPh>
    <phoneticPr fontId="85" type="halfwidthKatakana" alignment="distributed"/>
  </si>
  <si>
    <t>金森　皓正</t>
    <rPh sb="0" eb="2">
      <t>ｶﾅﾓﾘ</t>
    </rPh>
    <rPh sb="3" eb="5">
      <t>ｺｳｾｲ</t>
    </rPh>
    <phoneticPr fontId="85" type="halfwidthKatakana" alignment="distributed"/>
  </si>
  <si>
    <t>鈴木　蒼馬</t>
    <rPh sb="0" eb="2">
      <t>ｽｽﾞｷ</t>
    </rPh>
    <rPh sb="3" eb="5">
      <t>ｿｳﾏ</t>
    </rPh>
    <phoneticPr fontId="85" type="halfwidthKatakana" alignment="distributed"/>
  </si>
  <si>
    <t>柴田　莞汰</t>
    <rPh sb="0" eb="2">
      <t>ｼﾊﾞﾀ</t>
    </rPh>
    <rPh sb="3" eb="5">
      <t>ｶﾝﾀ</t>
    </rPh>
    <phoneticPr fontId="85" type="halfwidthKatakana" alignment="distributed"/>
  </si>
  <si>
    <t>安福　悠生</t>
    <rPh sb="0" eb="2">
      <t>ﾔｽﾌｸ</t>
    </rPh>
    <rPh sb="3" eb="5">
      <t>ﾕｳｾｲ</t>
    </rPh>
    <phoneticPr fontId="85" type="halfwidthKatakana" alignment="distributed"/>
  </si>
  <si>
    <t>中矢　文都</t>
    <rPh sb="0" eb="2">
      <t>ﾅｶﾔ</t>
    </rPh>
    <rPh sb="3" eb="5">
      <t>ｱﾔﾄ</t>
    </rPh>
    <phoneticPr fontId="85" type="halfwidthKatakana" alignment="distributed"/>
  </si>
  <si>
    <t>伊藤　大葵</t>
    <rPh sb="0" eb="2">
      <t>ｲﾄｳ</t>
    </rPh>
    <rPh sb="3" eb="5">
      <t>ﾀﾞｲｷ</t>
    </rPh>
    <phoneticPr fontId="85" type="halfwidthKatakana" alignment="distributed"/>
  </si>
  <si>
    <t>木下　俊兎</t>
    <rPh sb="0" eb="2">
      <t>ｷﾉｼﾀ</t>
    </rPh>
    <rPh sb="3" eb="5">
      <t>ｼｭﾝﾄ</t>
    </rPh>
    <phoneticPr fontId="85" type="halfwidthKatakana" alignment="distributed"/>
  </si>
  <si>
    <t>宮田　隆嗣</t>
    <rPh sb="0" eb="2">
      <t>ﾐﾔﾀ</t>
    </rPh>
    <rPh sb="3" eb="5">
      <t>ﾀｶﾂｸﾞ</t>
    </rPh>
    <phoneticPr fontId="85" type="halfwidthKatakana" alignment="distributed"/>
  </si>
  <si>
    <t>若原　諒</t>
    <rPh sb="0" eb="2">
      <t>ﾜｶﾊﾗ</t>
    </rPh>
    <rPh sb="3" eb="4">
      <t>ﾘｮｳ</t>
    </rPh>
    <phoneticPr fontId="85" type="halfwidthKatakana" alignment="distributed"/>
  </si>
  <si>
    <t>野村　哲史</t>
    <rPh sb="0" eb="2">
      <t>ﾉﾑﾗ</t>
    </rPh>
    <rPh sb="3" eb="5">
      <t>ﾃﾂｼ</t>
    </rPh>
    <phoneticPr fontId="85" type="halfwidthKatakana" alignment="distributed"/>
  </si>
  <si>
    <t>森　晴志郎</t>
    <rPh sb="0" eb="1">
      <t>ﾓﾘ</t>
    </rPh>
    <rPh sb="2" eb="5">
      <t>ｾｲｼﾛｳ</t>
    </rPh>
    <phoneticPr fontId="85" type="halfwidthKatakana" alignment="distributed"/>
  </si>
  <si>
    <t>福本　雄大</t>
    <rPh sb="0" eb="2">
      <t>ﾌｸﾓﾄ</t>
    </rPh>
    <rPh sb="3" eb="5">
      <t>ﾕｳﾀﾞｲ</t>
    </rPh>
    <phoneticPr fontId="85" type="halfwidthKatakana" alignment="distributed"/>
  </si>
  <si>
    <t>本田　祥太郎</t>
    <rPh sb="0" eb="2">
      <t>ﾎﾝﾀﾞ</t>
    </rPh>
    <rPh sb="3" eb="6">
      <t>ｼｮｳﾀﾛｳ</t>
    </rPh>
    <phoneticPr fontId="85" type="halfwidthKatakana" alignment="distributed"/>
  </si>
  <si>
    <t>藤元　結叶</t>
    <rPh sb="0" eb="2">
      <t>ﾌｼﾞﾓﾄ</t>
    </rPh>
    <rPh sb="3" eb="5">
      <t>ﾕｲﾄ</t>
    </rPh>
    <phoneticPr fontId="85" type="halfwidthKatakana" alignment="distributed"/>
  </si>
  <si>
    <t>早野　歩</t>
    <rPh sb="0" eb="2">
      <t>ﾊﾔﾉ</t>
    </rPh>
    <rPh sb="3" eb="4">
      <t>ｱﾕﾑ</t>
    </rPh>
    <phoneticPr fontId="85" type="halfwidthKatakana" alignment="distributed"/>
  </si>
  <si>
    <t>上野　蓮己</t>
    <rPh sb="0" eb="2">
      <t>ｳｴﾉ</t>
    </rPh>
    <rPh sb="3" eb="5">
      <t>ﾚﾝｷ</t>
    </rPh>
    <phoneticPr fontId="85" type="halfwidthKatakana" alignment="distributed"/>
  </si>
  <si>
    <t>榊原　可惟</t>
    <rPh sb="0" eb="2">
      <t>ｻｶｷﾊﾞﾗ</t>
    </rPh>
    <rPh sb="3" eb="5">
      <t>ｶｲ</t>
    </rPh>
    <phoneticPr fontId="85" type="halfwidthKatakana" alignment="distributed"/>
  </si>
  <si>
    <t>金森　志門</t>
    <rPh sb="0" eb="2">
      <t>ｶﾅﾓﾘ</t>
    </rPh>
    <rPh sb="3" eb="5">
      <t>ｼﾓﾝ</t>
    </rPh>
    <phoneticPr fontId="85" type="halfwidthKatakana" alignment="distributed"/>
  </si>
  <si>
    <t>此島　祐斗</t>
    <rPh sb="0" eb="2">
      <t>ｺﾉｼﾏ</t>
    </rPh>
    <rPh sb="3" eb="5">
      <t>ﾕｳﾄ</t>
    </rPh>
    <phoneticPr fontId="85" type="halfwidthKatakana" alignment="distributed"/>
  </si>
  <si>
    <t>戸倉　旭飛</t>
    <rPh sb="0" eb="2">
      <t>ﾄｸﾗ</t>
    </rPh>
    <rPh sb="3" eb="5">
      <t>ｱｻﾋ</t>
    </rPh>
    <phoneticPr fontId="85" type="halfwidthKatakana" alignment="distributed"/>
  </si>
  <si>
    <t>飯沼　幸誠</t>
    <rPh sb="0" eb="2">
      <t>ｲｲﾇﾏ</t>
    </rPh>
    <rPh sb="3" eb="5">
      <t>ｺｳｾｲ</t>
    </rPh>
    <phoneticPr fontId="85" type="halfwidthKatakana" alignment="distributed"/>
  </si>
  <si>
    <t>北瀬　統生</t>
    <rPh sb="0" eb="2">
      <t>ｷﾀｾ</t>
    </rPh>
    <rPh sb="3" eb="5">
      <t>ﾄｳｷ</t>
    </rPh>
    <phoneticPr fontId="85" type="halfwidthKatakana" alignment="distributed"/>
  </si>
  <si>
    <t>溝口　創介</t>
    <rPh sb="0" eb="2">
      <t>ﾐｿﾞｸﾞﾁ</t>
    </rPh>
    <rPh sb="3" eb="5">
      <t>ｿｳｽｹ</t>
    </rPh>
    <phoneticPr fontId="85" type="halfwidthKatakana" alignment="distributed"/>
  </si>
  <si>
    <t>吉田　伊吹</t>
    <rPh sb="0" eb="2">
      <t>ﾖｼﾀﾞ</t>
    </rPh>
    <rPh sb="3" eb="5">
      <t>ｲﾌﾞｷ</t>
    </rPh>
    <phoneticPr fontId="85" type="halfwidthKatakana" alignment="distributed"/>
  </si>
  <si>
    <t>川合　絢斗</t>
    <rPh sb="0" eb="2">
      <t>ｶﾜｲ</t>
    </rPh>
    <rPh sb="3" eb="5">
      <t>ｱﾔﾄ</t>
    </rPh>
    <phoneticPr fontId="85" type="halfwidthKatakana" alignment="distributed"/>
  </si>
  <si>
    <t>松岡　杏果</t>
    <rPh sb="0" eb="2">
      <t>ﾏﾂｵｶ</t>
    </rPh>
    <rPh sb="3" eb="5">
      <t>ﾓﾓｶ</t>
    </rPh>
    <phoneticPr fontId="85" type="halfwidthKatakana" alignment="distributed"/>
  </si>
  <si>
    <t>林　瑠香</t>
    <rPh sb="0" eb="1">
      <t>ﾊﾔｼ</t>
    </rPh>
    <rPh sb="2" eb="4">
      <t>ﾙｶ</t>
    </rPh>
    <phoneticPr fontId="85" type="halfwidthKatakana" alignment="distributed"/>
  </si>
  <si>
    <t>和嶋　心結</t>
    <rPh sb="0" eb="2">
      <t>ﾜｼﾞﾏ</t>
    </rPh>
    <rPh sb="3" eb="5">
      <t>ﾐﾕ</t>
    </rPh>
    <phoneticPr fontId="85" type="halfwidthKatakana" alignment="distributed"/>
  </si>
  <si>
    <t>田村　美空</t>
    <rPh sb="0" eb="2">
      <t>ﾀﾑﾗ</t>
    </rPh>
    <rPh sb="3" eb="5">
      <t>ﾐｸ</t>
    </rPh>
    <phoneticPr fontId="85" type="halfwidthKatakana" alignment="distributed"/>
  </si>
  <si>
    <t>和田　陽葵</t>
    <rPh sb="0" eb="2">
      <t>ﾜﾀﾞ</t>
    </rPh>
    <rPh sb="3" eb="5">
      <t>ﾋﾏﾘ</t>
    </rPh>
    <phoneticPr fontId="85" type="halfwidthKatakana" alignment="distributed"/>
  </si>
  <si>
    <t>長屋　汐</t>
    <rPh sb="0" eb="2">
      <t>ﾅｶﾞﾔ</t>
    </rPh>
    <rPh sb="3" eb="4">
      <t>ｼｵ</t>
    </rPh>
    <phoneticPr fontId="85" type="halfwidthKatakana" alignment="distributed"/>
  </si>
  <si>
    <t>渡辺　華乃</t>
    <rPh sb="0" eb="2">
      <t>ﾜﾀﾅﾍﾞ</t>
    </rPh>
    <rPh sb="3" eb="5">
      <t>ｶﾉ</t>
    </rPh>
    <phoneticPr fontId="85" type="halfwidthKatakana" alignment="distributed"/>
  </si>
  <si>
    <t>井戸　愛海</t>
    <rPh sb="0" eb="2">
      <t>ｲﾄﾞ</t>
    </rPh>
    <rPh sb="3" eb="5">
      <t>ﾏﾅﾐ</t>
    </rPh>
    <phoneticPr fontId="85" type="halfwidthKatakana" alignment="distributed"/>
  </si>
  <si>
    <t>佐久間　美優</t>
    <rPh sb="0" eb="3">
      <t>ｻｸﾏ</t>
    </rPh>
    <rPh sb="4" eb="6">
      <t>ﾐﾕ</t>
    </rPh>
    <phoneticPr fontId="85" type="halfwidthKatakana" alignment="distributed"/>
  </si>
  <si>
    <t>古川　友彩</t>
    <rPh sb="0" eb="2">
      <t>ﾌﾙｶﾜ</t>
    </rPh>
    <rPh sb="3" eb="5">
      <t>ﾕｲ</t>
    </rPh>
    <phoneticPr fontId="85" type="halfwidthKatakana" alignment="distributed"/>
  </si>
  <si>
    <t>加藤　梨緒</t>
    <rPh sb="0" eb="2">
      <t>ｶﾄｳ</t>
    </rPh>
    <rPh sb="3" eb="5">
      <t>ﾘｵ</t>
    </rPh>
    <phoneticPr fontId="85" type="halfwidthKatakana" alignment="distributed"/>
  </si>
  <si>
    <t>河合　美夢</t>
    <rPh sb="0" eb="2">
      <t>ｶﾜｲ</t>
    </rPh>
    <rPh sb="3" eb="5">
      <t>ﾐｳ</t>
    </rPh>
    <phoneticPr fontId="85" type="halfwidthKatakana" alignment="distributed"/>
  </si>
  <si>
    <t>豊島　遥乃</t>
    <rPh sb="0" eb="2">
      <t>ﾄﾖｼﾏ</t>
    </rPh>
    <rPh sb="3" eb="5">
      <t>ﾊﾙﾉ</t>
    </rPh>
    <phoneticPr fontId="85" type="halfwidthKatakana" alignment="distributed"/>
  </si>
  <si>
    <t>古田　千悠里</t>
    <rPh sb="0" eb="2">
      <t>ﾌﾙﾀ</t>
    </rPh>
    <rPh sb="3" eb="6">
      <t>ﾁﾕﾘ</t>
    </rPh>
    <phoneticPr fontId="85" type="halfwidthKatakana" alignment="distributed"/>
  </si>
  <si>
    <t>河合　美玖</t>
    <rPh sb="0" eb="2">
      <t>ｶﾜｲ</t>
    </rPh>
    <rPh sb="3" eb="5">
      <t>ﾐｸ</t>
    </rPh>
    <phoneticPr fontId="85" type="halfwidthKatakana" alignment="distributed"/>
  </si>
  <si>
    <t>山田　樹莉乃</t>
    <rPh sb="0" eb="2">
      <t>ﾔﾏﾀﾞ</t>
    </rPh>
    <rPh sb="3" eb="6">
      <t>ｷﾘﾉ</t>
    </rPh>
    <phoneticPr fontId="85" type="halfwidthKatakana" alignment="distributed"/>
  </si>
  <si>
    <t>山田　莉音</t>
    <rPh sb="0" eb="2">
      <t>ﾔﾏﾀﾞ</t>
    </rPh>
    <rPh sb="3" eb="5">
      <t>ﾘｵﾝ</t>
    </rPh>
    <phoneticPr fontId="85" type="halfwidthKatakana" alignment="distributed"/>
  </si>
  <si>
    <t>永友　美羽</t>
    <rPh sb="0" eb="2">
      <t>ﾅｶﾞﾄﾓ</t>
    </rPh>
    <rPh sb="3" eb="5">
      <t>ﾐﾜ</t>
    </rPh>
    <phoneticPr fontId="85" type="halfwidthKatakana" alignment="distributed"/>
  </si>
  <si>
    <t>高橋　凜</t>
    <rPh sb="0" eb="2">
      <t>ﾀｶﾊｼ</t>
    </rPh>
    <rPh sb="3" eb="4">
      <t>ﾘﾝ</t>
    </rPh>
    <phoneticPr fontId="85" type="halfwidthKatakana" alignment="distributed"/>
  </si>
  <si>
    <t>小林　なのは</t>
    <rPh sb="0" eb="2">
      <t>ｺﾊﾞﾔｼ</t>
    </rPh>
    <rPh sb="3" eb="6">
      <t>ﾅﾉﾊ</t>
    </rPh>
    <phoneticPr fontId="85" type="halfwidthKatakana" alignment="distributed"/>
  </si>
  <si>
    <t>多賀　梨乃</t>
    <rPh sb="0" eb="2">
      <t>ﾀｶﾞ</t>
    </rPh>
    <rPh sb="3" eb="5">
      <t>ﾘﾉ</t>
    </rPh>
    <phoneticPr fontId="85" type="halfwidthKatakana" alignment="distributed"/>
  </si>
  <si>
    <t>此島　結衣花</t>
    <rPh sb="0" eb="2">
      <t>ｺﾉｼﾏ</t>
    </rPh>
    <rPh sb="3" eb="6">
      <t>ﾕｲｶ</t>
    </rPh>
    <phoneticPr fontId="85" type="halfwidthKatakana" alignment="distributed"/>
  </si>
  <si>
    <t>櫛田　花楓</t>
    <rPh sb="0" eb="2">
      <t>ｸｼﾀﾞ</t>
    </rPh>
    <rPh sb="3" eb="5">
      <t>ｶｴﾃﾞ</t>
    </rPh>
    <phoneticPr fontId="85" type="halfwidthKatakana" alignment="distributed"/>
  </si>
  <si>
    <t>安田　陽菜</t>
    <rPh sb="0" eb="2">
      <t>ﾔｽﾀﾞ</t>
    </rPh>
    <rPh sb="3" eb="5">
      <t>ﾋﾅ</t>
    </rPh>
    <phoneticPr fontId="85" type="halfwidthKatakana" alignment="distributed"/>
  </si>
  <si>
    <t>栁瀬　才嬉</t>
    <rPh sb="0" eb="2">
      <t>ﾔﾅｾ</t>
    </rPh>
    <rPh sb="3" eb="5">
      <t>ｻｷ</t>
    </rPh>
    <phoneticPr fontId="85" type="halfwidthKatakana" alignment="distributed"/>
  </si>
  <si>
    <t>小川　結子</t>
    <rPh sb="0" eb="2">
      <t>ｵｶﾞﾜ</t>
    </rPh>
    <rPh sb="3" eb="5">
      <t>ﾕｲｺ</t>
    </rPh>
    <phoneticPr fontId="85" type="halfwidthKatakana" alignment="distributed"/>
  </si>
  <si>
    <t>山田　陽菜</t>
    <rPh sb="0" eb="2">
      <t>ﾔﾏﾀﾞ</t>
    </rPh>
    <rPh sb="3" eb="5">
      <t>ﾋﾅ</t>
    </rPh>
    <phoneticPr fontId="85" type="halfwidthKatakana" alignment="distributed"/>
  </si>
  <si>
    <t>井口　日茉莉</t>
    <rPh sb="0" eb="2">
      <t>ｲｸﾞﾁ</t>
    </rPh>
    <rPh sb="3" eb="6">
      <t>ﾋﾏﾘ</t>
    </rPh>
    <phoneticPr fontId="85" type="halfwidthKatakana" alignment="distributed"/>
  </si>
  <si>
    <t>水波　青葉</t>
    <rPh sb="0" eb="2">
      <t>ﾐｽﾞﾅﾐ</t>
    </rPh>
    <rPh sb="3" eb="5">
      <t>ｱｵﾊﾞ</t>
    </rPh>
    <phoneticPr fontId="85" type="halfwidthKatakana" alignment="distributed"/>
  </si>
  <si>
    <t>川尻　彩乃</t>
    <rPh sb="0" eb="2">
      <t>ｶﾜｼﾘ</t>
    </rPh>
    <rPh sb="3" eb="5">
      <t>ｱﾔﾉ</t>
    </rPh>
    <phoneticPr fontId="85" type="halfwidthKatakana" alignment="distributed"/>
  </si>
  <si>
    <t>羽田野　凛</t>
    <rPh sb="0" eb="3">
      <t>ﾊﾀﾉ</t>
    </rPh>
    <rPh sb="4" eb="5">
      <t>ﾘﾝ</t>
    </rPh>
    <phoneticPr fontId="85" type="halfwidthKatakana" alignment="distributed"/>
  </si>
  <si>
    <t>中橋　柚佳</t>
    <rPh sb="0" eb="2">
      <t>ﾅｶﾊｼ</t>
    </rPh>
    <rPh sb="3" eb="5">
      <t>ﾕｳｶ</t>
    </rPh>
    <phoneticPr fontId="85" type="halfwidthKatakana" alignment="distributed"/>
  </si>
  <si>
    <t>加納　朱莉</t>
    <rPh sb="0" eb="2">
      <t>ｶﾉｳ</t>
    </rPh>
    <rPh sb="3" eb="5">
      <t>ｱｶﾘ</t>
    </rPh>
    <phoneticPr fontId="85" type="halfwidthKatakana" alignment="distributed"/>
  </si>
  <si>
    <t>片瀬　萌咲</t>
    <rPh sb="0" eb="2">
      <t>ｶﾀｾ</t>
    </rPh>
    <rPh sb="3" eb="5">
      <t>ﾒｲｻ</t>
    </rPh>
    <phoneticPr fontId="85" type="halfwidthKatakana" alignment="distributed"/>
  </si>
  <si>
    <t>河合　琳禾</t>
    <rPh sb="0" eb="2">
      <t>ｶﾜｲ</t>
    </rPh>
    <rPh sb="3" eb="5">
      <t>ﾘﾝｶ</t>
    </rPh>
    <phoneticPr fontId="85" type="halfwidthKatakana" alignment="distributed"/>
  </si>
  <si>
    <t>後藤　萌果</t>
    <rPh sb="0" eb="2">
      <t>ｺﾞﾄｳ</t>
    </rPh>
    <rPh sb="3" eb="5">
      <t>ﾓｶ</t>
    </rPh>
    <phoneticPr fontId="85" type="halfwidthKatakana" alignment="distributed"/>
  </si>
  <si>
    <t>山田　柚希</t>
    <rPh sb="0" eb="2">
      <t>ﾔﾏﾀﾞ</t>
    </rPh>
    <rPh sb="3" eb="5">
      <t>ﾕｽﾞｷ</t>
    </rPh>
    <phoneticPr fontId="85" type="halfwidthKatakana" alignment="distributed"/>
  </si>
  <si>
    <t>森　優花</t>
    <rPh sb="0" eb="1">
      <t>ﾓﾘ</t>
    </rPh>
    <rPh sb="2" eb="4">
      <t>ﾕｳｶ</t>
    </rPh>
    <phoneticPr fontId="85" type="halfwidthKatakana" alignment="distributed"/>
  </si>
  <si>
    <t>二村　芽彩</t>
    <rPh sb="0" eb="2">
      <t>ﾌﾀﾑﾗ</t>
    </rPh>
    <rPh sb="3" eb="5">
      <t>ﾒｲ</t>
    </rPh>
    <phoneticPr fontId="85" type="halfwidthKatakana" alignment="distributed"/>
  </si>
  <si>
    <t>森　千歳</t>
    <rPh sb="0" eb="1">
      <t>ﾓﾘ</t>
    </rPh>
    <rPh sb="2" eb="4">
      <t>ﾁﾄｾ</t>
    </rPh>
    <phoneticPr fontId="85" type="halfwidthKatakana" alignment="distributed"/>
  </si>
  <si>
    <t>浅野　結生</t>
    <rPh sb="0" eb="2">
      <t>ｱｻﾉ</t>
    </rPh>
    <rPh sb="3" eb="5">
      <t>ﾕｲ</t>
    </rPh>
    <phoneticPr fontId="85" type="halfwidthKatakana" alignment="distributed"/>
  </si>
  <si>
    <t>中川　明音</t>
    <rPh sb="0" eb="2">
      <t>ﾅｶｶﾞﾜ</t>
    </rPh>
    <rPh sb="3" eb="5">
      <t>ｱｶﾈ</t>
    </rPh>
    <phoneticPr fontId="85" type="halfwidthKatakana" alignment="distributed"/>
  </si>
  <si>
    <t>大野　笑莉菜</t>
    <rPh sb="0" eb="2">
      <t>ｵｵﾉ</t>
    </rPh>
    <rPh sb="3" eb="6">
      <t>ｴﾘﾅ</t>
    </rPh>
    <phoneticPr fontId="85" type="halfwidthKatakana" alignment="distributed"/>
  </si>
  <si>
    <t>小林　毬愛</t>
    <rPh sb="0" eb="2">
      <t>ｺﾊﾞﾔｼ</t>
    </rPh>
    <rPh sb="3" eb="5">
      <t>ﾏﾘｱ</t>
    </rPh>
    <phoneticPr fontId="85" type="halfwidthKatakana" alignment="distributed"/>
  </si>
  <si>
    <t>関谷　祐里</t>
    <rPh sb="0" eb="2">
      <t>ｾｷﾔ</t>
    </rPh>
    <rPh sb="3" eb="5">
      <t>ﾕﾘ</t>
    </rPh>
    <phoneticPr fontId="85" type="halfwidthKatakana" alignment="distributed"/>
  </si>
  <si>
    <t>小林　聖奈</t>
    <rPh sb="0" eb="2">
      <t>ｺﾊﾞﾔｼ</t>
    </rPh>
    <rPh sb="3" eb="5">
      <t>ｾｲﾅ</t>
    </rPh>
    <phoneticPr fontId="85" type="halfwidthKatakana" alignment="distributed"/>
  </si>
  <si>
    <t>中井　夏美</t>
    <rPh sb="0" eb="2">
      <t>ﾅｶｲ</t>
    </rPh>
    <rPh sb="3" eb="5">
      <t>ﾅﾂﾐ</t>
    </rPh>
    <phoneticPr fontId="85" type="halfwidthKatakana" alignment="distributed"/>
  </si>
  <si>
    <t>中岡　萌珈</t>
    <rPh sb="0" eb="2">
      <t>ﾅｶｵｶ</t>
    </rPh>
    <rPh sb="3" eb="5">
      <t>ﾓｶ</t>
    </rPh>
    <phoneticPr fontId="85" type="halfwidthKatakana" alignment="distributed"/>
  </si>
  <si>
    <t>山河　なつき</t>
    <rPh sb="0" eb="2">
      <t>ﾔﾏｶﾜ</t>
    </rPh>
    <rPh sb="3" eb="6">
      <t>ﾅﾂｷ</t>
    </rPh>
    <phoneticPr fontId="85" type="halfwidthKatakana" alignment="distributed"/>
  </si>
  <si>
    <t>都築　柚葉</t>
    <rPh sb="0" eb="2">
      <t>ﾂﾂﾞｷ</t>
    </rPh>
    <rPh sb="3" eb="5">
      <t>ﾕｽﾞﾊ</t>
    </rPh>
    <phoneticPr fontId="85" type="halfwidthKatakana" alignment="distributed"/>
  </si>
  <si>
    <t>國井　涼葉</t>
    <rPh sb="0" eb="2">
      <t>ｸﾆｲ</t>
    </rPh>
    <rPh sb="3" eb="5">
      <t>ｽｽﾞﾊ</t>
    </rPh>
    <phoneticPr fontId="85" type="halfwidthKatakana" alignment="distributed"/>
  </si>
  <si>
    <t>此島　さくら</t>
    <rPh sb="0" eb="2">
      <t>ｺﾉｼﾏ</t>
    </rPh>
    <rPh sb="3" eb="6">
      <t>ｻｸﾗ</t>
    </rPh>
    <phoneticPr fontId="85" type="halfwidthKatakana" alignment="distributed"/>
  </si>
  <si>
    <t>木村　心柚</t>
    <rPh sb="0" eb="2">
      <t>ｷﾑﾗ</t>
    </rPh>
    <rPh sb="3" eb="5">
      <t>ﾐﾕ</t>
    </rPh>
    <phoneticPr fontId="85" type="halfwidthKatakana" alignment="distributed"/>
  </si>
  <si>
    <t>加藤　瑠夏</t>
    <rPh sb="0" eb="2">
      <t>ｶﾄｳ</t>
    </rPh>
    <rPh sb="3" eb="5">
      <t>ﾙｶ</t>
    </rPh>
    <phoneticPr fontId="85" type="halfwidthKatakana" alignment="distributed"/>
  </si>
  <si>
    <t>関谷　奈生</t>
    <rPh sb="0" eb="2">
      <t>ｾｷﾔ</t>
    </rPh>
    <rPh sb="3" eb="5">
      <t>ﾅｵ</t>
    </rPh>
    <phoneticPr fontId="85" type="halfwidthKatakana" alignment="distributed"/>
  </si>
  <si>
    <t>山口　夏芽</t>
    <rPh sb="0" eb="2">
      <t>ﾔﾏｸﾞﾁ</t>
    </rPh>
    <rPh sb="3" eb="5">
      <t>ﾅﾂﾒ</t>
    </rPh>
    <phoneticPr fontId="85" type="halfwidthKatakana" alignment="distributed"/>
  </si>
  <si>
    <t>山口　葵生</t>
    <rPh sb="0" eb="2">
      <t>ﾔﾏｸﾞﾁ</t>
    </rPh>
    <rPh sb="3" eb="5">
      <t>ｱｵｲ</t>
    </rPh>
    <phoneticPr fontId="85" type="halfwidthKatakana" alignment="distributed"/>
  </si>
  <si>
    <t>入川　彩葉</t>
    <rPh sb="0" eb="2">
      <t>ｲﾘｶﾜ</t>
    </rPh>
    <rPh sb="3" eb="5">
      <t>ｲﾛﾊ</t>
    </rPh>
    <phoneticPr fontId="85" type="halfwidthKatakana" alignment="distributed"/>
  </si>
  <si>
    <t>樋口　唯</t>
    <rPh sb="0" eb="2">
      <t>ﾋｸﾞﾁ</t>
    </rPh>
    <rPh sb="3" eb="4">
      <t>ﾕｲ</t>
    </rPh>
    <phoneticPr fontId="85" type="halfwidthKatakana" alignment="distributed"/>
  </si>
  <si>
    <t>澤田　怜奈</t>
    <rPh sb="0" eb="2">
      <t>ｻﾜﾀﾞ</t>
    </rPh>
    <rPh sb="3" eb="5">
      <t>ﾚﾅ</t>
    </rPh>
    <phoneticPr fontId="85" type="halfwidthKatakana" alignment="distributed"/>
  </si>
  <si>
    <t>𠮷位　咲樂</t>
    <rPh sb="0" eb="3">
      <t>ﾖｼｲ</t>
    </rPh>
    <rPh sb="4" eb="6">
      <t>ｻｸﾗ</t>
    </rPh>
    <phoneticPr fontId="85" type="halfwidthKatakana" alignment="distributed"/>
  </si>
  <si>
    <t>筒井　羽芽</t>
    <rPh sb="0" eb="2">
      <t>ﾂﾂｲ</t>
    </rPh>
    <rPh sb="3" eb="5">
      <t>ｳﾒ</t>
    </rPh>
    <phoneticPr fontId="85" type="halfwidthKatakana" alignment="distributed"/>
  </si>
  <si>
    <t>二宮　言</t>
    <rPh sb="0" eb="2">
      <t>ﾆﾉﾐﾔ</t>
    </rPh>
    <rPh sb="3" eb="4">
      <t>ｺﾄ</t>
    </rPh>
    <phoneticPr fontId="85" type="halfwidthKatakana" alignment="distributed"/>
  </si>
  <si>
    <t>林　尚緒</t>
    <rPh sb="0" eb="1">
      <t>ﾊﾔｼ</t>
    </rPh>
    <rPh sb="2" eb="4">
      <t>ﾅｵ</t>
    </rPh>
    <phoneticPr fontId="85" type="halfwidthKatakana" alignment="distributed"/>
  </si>
  <si>
    <t>寺井　楓奈</t>
    <rPh sb="0" eb="2">
      <t>ﾃﾗｲ</t>
    </rPh>
    <rPh sb="3" eb="5">
      <t>ﾌｳﾅ</t>
    </rPh>
    <phoneticPr fontId="85" type="halfwidthKatakana" alignment="distributed"/>
  </si>
  <si>
    <t>吉田　亜瑚</t>
    <rPh sb="0" eb="2">
      <t>ﾖｼﾀﾞ</t>
    </rPh>
    <rPh sb="3" eb="5">
      <t>ｱｺ</t>
    </rPh>
    <phoneticPr fontId="85" type="halfwidthKatakana" alignment="distributed"/>
  </si>
  <si>
    <t>島部　莉緒</t>
    <rPh sb="0" eb="2">
      <t>ｼﾏﾍﾞ</t>
    </rPh>
    <rPh sb="3" eb="5">
      <t>ﾘｵ</t>
    </rPh>
    <phoneticPr fontId="85" type="halfwidthKatakana" alignment="distributed"/>
  </si>
  <si>
    <t>片岡　珠莉</t>
    <rPh sb="0" eb="2">
      <t>ｶﾀｵｶ</t>
    </rPh>
    <rPh sb="3" eb="5">
      <t>ｼﾞｭﾘ</t>
    </rPh>
    <phoneticPr fontId="85" type="halfwidthKatakana" alignment="distributed"/>
  </si>
  <si>
    <t>髙橋　結花</t>
    <rPh sb="0" eb="2">
      <t>ﾀｶﾊｼ</t>
    </rPh>
    <rPh sb="3" eb="5">
      <t>ﾕｲｶ</t>
    </rPh>
    <phoneticPr fontId="85" type="halfwidthKatakana" alignment="distributed"/>
  </si>
  <si>
    <t>杉原　里奈子</t>
    <rPh sb="0" eb="2">
      <t>ｽｷﾞﾊﾗ</t>
    </rPh>
    <rPh sb="3" eb="6">
      <t>ﾘﾅｺ</t>
    </rPh>
    <phoneticPr fontId="85" type="halfwidthKatakana" alignment="distributed"/>
  </si>
  <si>
    <t>浅野　真生</t>
    <rPh sb="0" eb="2">
      <t>ｱｻﾉ</t>
    </rPh>
    <rPh sb="3" eb="5">
      <t>ﾏｵ</t>
    </rPh>
    <phoneticPr fontId="85" type="halfwidthKatakana" alignment="distributed"/>
  </si>
  <si>
    <t>小林　咲絢</t>
    <rPh sb="0" eb="2">
      <t>ｺﾊﾞﾔｼ</t>
    </rPh>
    <rPh sb="3" eb="5">
      <t>ｻｱﾔ</t>
    </rPh>
    <phoneticPr fontId="85" type="halfwidthKatakana" alignment="distributed"/>
  </si>
  <si>
    <t>佐々木　優衣</t>
    <rPh sb="0" eb="3">
      <t>ｻｻｷ</t>
    </rPh>
    <rPh sb="4" eb="6">
      <t>ﾕｲ</t>
    </rPh>
    <phoneticPr fontId="85" type="halfwidthKatakana" alignment="distributed"/>
  </si>
  <si>
    <t>後藤　かなえ</t>
    <rPh sb="0" eb="2">
      <t>ｺﾞﾄｳ</t>
    </rPh>
    <rPh sb="3" eb="6">
      <t>ｶﾅｴ</t>
    </rPh>
    <phoneticPr fontId="85" type="halfwidthKatakana" alignment="distributed"/>
  </si>
  <si>
    <t>土屋　柚月</t>
    <rPh sb="0" eb="2">
      <t>ﾂﾁﾔ</t>
    </rPh>
    <rPh sb="3" eb="5">
      <t>ﾕﾂﾞｷ</t>
    </rPh>
    <phoneticPr fontId="85" type="halfwidthKatakana" alignment="distributed"/>
  </si>
  <si>
    <t>植村　美星</t>
    <rPh sb="0" eb="2">
      <t>ｳｴﾑﾗ</t>
    </rPh>
    <rPh sb="3" eb="5">
      <t>ﾐﾎ</t>
    </rPh>
    <phoneticPr fontId="85" type="halfwidthKatakana" alignment="distributed"/>
  </si>
  <si>
    <t>宮田　麗子</t>
    <rPh sb="0" eb="2">
      <t>ﾐﾔﾀ</t>
    </rPh>
    <rPh sb="3" eb="5">
      <t>ﾘｺ</t>
    </rPh>
    <phoneticPr fontId="85" type="halfwidthKatakana" alignment="distributed"/>
  </si>
  <si>
    <t>佐藤　聖菜</t>
    <rPh sb="0" eb="2">
      <t>ｻﾄｳ</t>
    </rPh>
    <rPh sb="3" eb="5">
      <t>ｾﾅ</t>
    </rPh>
    <phoneticPr fontId="85" type="halfwidthKatakana" alignment="distributed"/>
  </si>
  <si>
    <t>足立　葵</t>
    <rPh sb="0" eb="2">
      <t>ｱﾀﾞﾁ</t>
    </rPh>
    <rPh sb="3" eb="4">
      <t>ｱｵｲ</t>
    </rPh>
    <phoneticPr fontId="85" type="halfwidthKatakana" alignment="distributed"/>
  </si>
  <si>
    <t>越出　羽奏</t>
    <rPh sb="0" eb="2">
      <t>ｺｼﾃﾞ</t>
    </rPh>
    <rPh sb="3" eb="5">
      <t>ﾊﾅ</t>
    </rPh>
    <phoneticPr fontId="85" type="halfwidthKatakana" alignment="distributed"/>
  </si>
  <si>
    <t>中島　杏実</t>
    <rPh sb="0" eb="2">
      <t>ﾅｶｼﾏ</t>
    </rPh>
    <rPh sb="3" eb="5">
      <t>ｱﾝﾐ</t>
    </rPh>
    <phoneticPr fontId="85" type="halfwidthKatakana" alignment="distributed"/>
  </si>
  <si>
    <t>小林　來那</t>
    <rPh sb="0" eb="2">
      <t>ｺﾊﾞﾔｼ</t>
    </rPh>
    <rPh sb="3" eb="5">
      <t>ﾗﾅ</t>
    </rPh>
    <phoneticPr fontId="85" type="halfwidthKatakana" alignment="distributed"/>
  </si>
  <si>
    <t>松井　陽菜乃</t>
    <rPh sb="0" eb="2">
      <t>ﾏﾂｲ</t>
    </rPh>
    <rPh sb="3" eb="6">
      <t>ﾋﾅﾉ</t>
    </rPh>
    <phoneticPr fontId="85" type="halfwidthKatakana" alignment="distributed"/>
  </si>
  <si>
    <t>富田　菜月</t>
    <rPh sb="0" eb="2">
      <t>ﾄﾐﾀﾞ</t>
    </rPh>
    <rPh sb="3" eb="5">
      <t>ﾅﾂｷ</t>
    </rPh>
    <phoneticPr fontId="85" type="halfwidthKatakana" alignment="distributed"/>
  </si>
  <si>
    <t>伊尾　汐織</t>
    <rPh sb="0" eb="2">
      <t>ｲｵ</t>
    </rPh>
    <rPh sb="3" eb="5">
      <t>ｼｵﾘ</t>
    </rPh>
    <phoneticPr fontId="85" type="halfwidthKatakana" alignment="distributed"/>
  </si>
  <si>
    <t>金澤　ちより</t>
    <rPh sb="0" eb="2">
      <t>ｶﾅｻﾞﾜ</t>
    </rPh>
    <rPh sb="3" eb="6">
      <t>ﾁﾖﾘ</t>
    </rPh>
    <phoneticPr fontId="85" type="halfwidthKatakana" alignment="distributed"/>
  </si>
  <si>
    <t>羽田野　聖</t>
    <rPh sb="0" eb="3">
      <t>ﾊﾀﾉ</t>
    </rPh>
    <rPh sb="4" eb="5">
      <t>ﾋｼﾞﾘ</t>
    </rPh>
    <phoneticPr fontId="85" type="halfwidthKatakana" alignment="distributed"/>
  </si>
  <si>
    <t>白川　双葉</t>
    <rPh sb="0" eb="2">
      <t>ｼﾗｶﾜ</t>
    </rPh>
    <rPh sb="3" eb="5">
      <t>ﾌﾀﾊﾞ</t>
    </rPh>
    <phoneticPr fontId="85" type="halfwidthKatakana" alignment="distributed"/>
  </si>
  <si>
    <t>近藤　芽衣那</t>
    <rPh sb="0" eb="2">
      <t>ｺﾝﾄﾞｳ</t>
    </rPh>
    <rPh sb="3" eb="6">
      <t>ﾒｲﾅ</t>
    </rPh>
    <phoneticPr fontId="85" type="halfwidthKatakana" alignment="distributed"/>
  </si>
  <si>
    <t>松下　依千華</t>
    <rPh sb="0" eb="2">
      <t>ﾏﾂｼﾀ</t>
    </rPh>
    <rPh sb="3" eb="6">
      <t>ｲﾁｶ</t>
    </rPh>
    <phoneticPr fontId="85" type="halfwidthKatakana" alignment="distributed"/>
  </si>
  <si>
    <t>冨岡　莉愛</t>
    <rPh sb="0" eb="2">
      <t>ﾄﾐｵｶ</t>
    </rPh>
    <rPh sb="3" eb="5">
      <t>ﾘｵ</t>
    </rPh>
    <phoneticPr fontId="85" type="halfwidthKatakana" alignment="distributed"/>
  </si>
  <si>
    <t>稲垣　早希</t>
    <rPh sb="0" eb="2">
      <t>ｲﾅｶﾞｷ</t>
    </rPh>
    <rPh sb="3" eb="5">
      <t>ｻｷ</t>
    </rPh>
    <phoneticPr fontId="85" type="halfwidthKatakana" alignment="distributed"/>
  </si>
  <si>
    <t>小林　夏奈</t>
    <rPh sb="0" eb="2">
      <t>ｺﾊﾞﾔｼ</t>
    </rPh>
    <rPh sb="3" eb="5">
      <t>ﾅﾂﾅ</t>
    </rPh>
    <phoneticPr fontId="85" type="halfwidthKatakana" alignment="distributed"/>
  </si>
  <si>
    <t>豊田　志歩</t>
    <rPh sb="0" eb="2">
      <t>ﾄﾖﾀﾞ</t>
    </rPh>
    <rPh sb="3" eb="5">
      <t>ｼﾎ</t>
    </rPh>
    <phoneticPr fontId="85" type="halfwidthKatakana" alignment="distributed"/>
  </si>
  <si>
    <t>多賀　帆奏</t>
    <rPh sb="0" eb="2">
      <t>ﾀｶﾞ</t>
    </rPh>
    <rPh sb="3" eb="5">
      <t>ﾎﾉｶ</t>
    </rPh>
    <phoneticPr fontId="85" type="halfwidthKatakana" alignment="distributed"/>
  </si>
  <si>
    <t>日比野　那音</t>
    <rPh sb="0" eb="3">
      <t>ﾋﾋﾞﾉ</t>
    </rPh>
    <rPh sb="4" eb="6">
      <t>ﾅﾉ</t>
    </rPh>
    <phoneticPr fontId="85" type="halfwidthKatakana" alignment="distributed"/>
  </si>
  <si>
    <t>仁田原　茉央</t>
    <rPh sb="0" eb="3">
      <t>ﾆﾀﾊﾗ</t>
    </rPh>
    <rPh sb="4" eb="6">
      <t>ﾏｵ</t>
    </rPh>
    <phoneticPr fontId="85" type="halfwidthKatakana" alignment="distributed"/>
  </si>
  <si>
    <t>足立　亜緒</t>
    <rPh sb="0" eb="2">
      <t>ｱﾀﾞﾁ</t>
    </rPh>
    <rPh sb="3" eb="5">
      <t>ｱｵ</t>
    </rPh>
    <phoneticPr fontId="85" type="halfwidthKatakana" alignment="distributed"/>
  </si>
  <si>
    <t>古田　一華</t>
    <rPh sb="0" eb="2">
      <t>ﾌﾙﾀ</t>
    </rPh>
    <rPh sb="3" eb="5">
      <t>ｲﾁｶ</t>
    </rPh>
    <phoneticPr fontId="85" type="halfwidthKatakana" alignment="distributed"/>
  </si>
  <si>
    <t>原　紗也華</t>
    <rPh sb="0" eb="1">
      <t>ﾊﾗ</t>
    </rPh>
    <rPh sb="2" eb="5">
      <t>ｻﾔｶ</t>
    </rPh>
    <phoneticPr fontId="85" type="halfwidthKatakana" alignment="distributed"/>
  </si>
  <si>
    <t>井上　美結</t>
    <rPh sb="0" eb="2">
      <t>ｲﾉｳｴ</t>
    </rPh>
    <rPh sb="3" eb="5">
      <t>ﾐﾕ</t>
    </rPh>
    <phoneticPr fontId="85" type="halfwidthKatakana" alignment="distributed"/>
  </si>
  <si>
    <t>梅田　愛彩</t>
    <rPh sb="0" eb="2">
      <t>ｳﾒﾀﾞ</t>
    </rPh>
    <rPh sb="3" eb="5">
      <t>ｱﾔ</t>
    </rPh>
    <phoneticPr fontId="85" type="halfwidthKatakana" alignment="distributed"/>
  </si>
  <si>
    <t>遠藤　琴美</t>
    <rPh sb="0" eb="2">
      <t>ｴﾝﾄﾞｳ</t>
    </rPh>
    <rPh sb="3" eb="5">
      <t>ｺﾄﾐ</t>
    </rPh>
    <phoneticPr fontId="85" type="halfwidthKatakana" alignment="distributed"/>
  </si>
  <si>
    <t>榊原　菜友</t>
    <rPh sb="0" eb="2">
      <t>ｻｶｷﾊﾞﾗ</t>
    </rPh>
    <rPh sb="3" eb="5">
      <t>ﾅﾕ</t>
    </rPh>
    <phoneticPr fontId="85" type="halfwidthKatakana" alignment="distributed"/>
  </si>
  <si>
    <t>池村　優佳</t>
    <rPh sb="0" eb="2">
      <t>ｲｹﾑﾗ</t>
    </rPh>
    <rPh sb="3" eb="5">
      <t>ﾕｳｶ</t>
    </rPh>
    <phoneticPr fontId="85" type="halfwidthKatakana" alignment="distributed"/>
  </si>
  <si>
    <t>菱田　侑</t>
    <rPh sb="0" eb="2">
      <t>ﾋｼﾀﾞ</t>
    </rPh>
    <rPh sb="3" eb="4">
      <t>ﾕｳ</t>
    </rPh>
    <phoneticPr fontId="85" type="halfwidthKatakana" alignment="distributed"/>
  </si>
  <si>
    <t>井上　友陽奈</t>
    <rPh sb="0" eb="2">
      <t>ｲﾉｳｴ</t>
    </rPh>
    <rPh sb="3" eb="6">
      <t>ﾕﾋﾅ</t>
    </rPh>
    <phoneticPr fontId="85" type="halfwidthKatakana" alignment="distributed"/>
  </si>
  <si>
    <t>田中　夢乃</t>
    <rPh sb="0" eb="2">
      <t>ﾀﾅｶ</t>
    </rPh>
    <rPh sb="3" eb="5">
      <t>ﾕﾒﾉ</t>
    </rPh>
    <phoneticPr fontId="85" type="halfwidthKatakana" alignment="distributed"/>
  </si>
  <si>
    <t>平松　紗奈</t>
    <rPh sb="0" eb="2">
      <t>ﾋﾗﾏﾂ</t>
    </rPh>
    <rPh sb="3" eb="5">
      <t>ｻﾅ</t>
    </rPh>
    <phoneticPr fontId="85" type="halfwidthKatakana" alignment="distributed"/>
  </si>
  <si>
    <t>松久　六花</t>
    <rPh sb="0" eb="2">
      <t>ﾏﾂﾋｻ</t>
    </rPh>
    <rPh sb="3" eb="5">
      <t>ﾘｯｶ</t>
    </rPh>
    <phoneticPr fontId="85" type="halfwidthKatakana" alignment="distributed"/>
  </si>
  <si>
    <t>澤田　花那</t>
    <rPh sb="0" eb="2">
      <t>ｻﾜﾀﾞ</t>
    </rPh>
    <rPh sb="3" eb="5">
      <t>ﾊﾅ</t>
    </rPh>
    <phoneticPr fontId="85" type="halfwidthKatakana" alignment="distributed"/>
  </si>
  <si>
    <t>大場　悠月</t>
    <rPh sb="0" eb="2">
      <t>ｵｵﾊﾞ</t>
    </rPh>
    <rPh sb="3" eb="5">
      <t>ﾕﾂﾞｷ</t>
    </rPh>
    <phoneticPr fontId="85" type="halfwidthKatakana" alignment="distributed"/>
  </si>
  <si>
    <t>栗秋　梨莉</t>
    <rPh sb="0" eb="2">
      <t>ｸﾘｱｷ</t>
    </rPh>
    <rPh sb="3" eb="5">
      <t>ﾘﾘ</t>
    </rPh>
    <phoneticPr fontId="85" type="halfwidthKatakana" alignment="distributed"/>
  </si>
  <si>
    <t>三輪　明莉</t>
    <rPh sb="0" eb="2">
      <t>ﾐﾜ</t>
    </rPh>
    <rPh sb="3" eb="5">
      <t>ｱｶﾘ</t>
    </rPh>
    <phoneticPr fontId="85" type="halfwidthKatakana" alignment="distributed"/>
  </si>
  <si>
    <t>五十川　凛</t>
    <rPh sb="0" eb="3">
      <t>ｲｿｶﾞﾜ</t>
    </rPh>
    <rPh sb="4" eb="5">
      <t>ﾘﾝ</t>
    </rPh>
    <phoneticPr fontId="85" type="halfwidthKatakana" alignment="distributed"/>
  </si>
  <si>
    <t>小川　真白</t>
    <rPh sb="0" eb="2">
      <t>ｵｶﾞﾜ</t>
    </rPh>
    <rPh sb="3" eb="5">
      <t>ﾏｼﾛ</t>
    </rPh>
    <phoneticPr fontId="85" type="halfwidthKatakana" alignment="distributed"/>
  </si>
  <si>
    <t>髙垣　里緒</t>
    <rPh sb="0" eb="2">
      <t>ﾀｶｶﾞｷ</t>
    </rPh>
    <rPh sb="3" eb="5">
      <t>ﾘｵ</t>
    </rPh>
    <phoneticPr fontId="85" type="halfwidthKatakana" alignment="distributed"/>
  </si>
  <si>
    <t>西岡　凜夏</t>
    <rPh sb="0" eb="2">
      <t>ﾆｼｵｶ</t>
    </rPh>
    <rPh sb="3" eb="5">
      <t>ﾘﾝｶ</t>
    </rPh>
    <phoneticPr fontId="85" type="halfwidthKatakana" alignment="distributed"/>
  </si>
  <si>
    <t>太田　紗奈</t>
    <rPh sb="0" eb="2">
      <t>ｵｵﾀ</t>
    </rPh>
    <rPh sb="3" eb="5">
      <t>ｻﾅ</t>
    </rPh>
    <phoneticPr fontId="85" type="halfwidthKatakana" alignment="distributed"/>
  </si>
  <si>
    <t>安藤　梢</t>
    <rPh sb="0" eb="2">
      <t>ｱﾝﾄﾞｳ</t>
    </rPh>
    <rPh sb="3" eb="4">
      <t>ｺｽﾞｴ</t>
    </rPh>
    <phoneticPr fontId="85" type="halfwidthKatakana" alignment="distributed"/>
  </si>
  <si>
    <t>金森　えみな</t>
    <rPh sb="0" eb="2">
      <t>ｶﾅﾓﾘ</t>
    </rPh>
    <rPh sb="3" eb="6">
      <t>ｴﾐﾅ</t>
    </rPh>
    <phoneticPr fontId="85" type="halfwidthKatakana" alignment="distributed"/>
  </si>
  <si>
    <t>田渡　花菜</t>
    <rPh sb="0" eb="2">
      <t>ﾀﾜﾀﾘ</t>
    </rPh>
    <rPh sb="3" eb="5">
      <t>ﾊﾅ</t>
    </rPh>
    <phoneticPr fontId="85" type="halfwidthKatakana" alignment="distributed"/>
  </si>
  <si>
    <t>伊藤　彩花</t>
    <rPh sb="0" eb="2">
      <t>ｲﾄｳ</t>
    </rPh>
    <rPh sb="3" eb="5">
      <t>ｱﾔｶ</t>
    </rPh>
    <phoneticPr fontId="85" type="halfwidthKatakana" alignment="distributed"/>
  </si>
  <si>
    <t>渡邉　咲</t>
    <rPh sb="0" eb="2">
      <t>ﾜﾀﾅﾍﾞ</t>
    </rPh>
    <rPh sb="3" eb="4">
      <t>ｻｷ</t>
    </rPh>
    <phoneticPr fontId="85" type="halfwidthKatakana" alignment="distributed"/>
  </si>
  <si>
    <t>川添　実弥</t>
    <rPh sb="0" eb="2">
      <t>ｶﾜｿﾞｴ</t>
    </rPh>
    <rPh sb="3" eb="5">
      <t>ﾐﾔ</t>
    </rPh>
    <phoneticPr fontId="85" type="halfwidthKatakana" alignment="distributed"/>
  </si>
  <si>
    <t>樋口　柚夏</t>
    <rPh sb="0" eb="2">
      <t>ﾋｸﾞﾁ</t>
    </rPh>
    <rPh sb="3" eb="5">
      <t>ﾕｽﾞﾅ</t>
    </rPh>
    <phoneticPr fontId="85" type="halfwidthKatakana" alignment="distributed"/>
  </si>
  <si>
    <t>𠮷田　陽彩</t>
    <rPh sb="0" eb="3">
      <t>ﾖｼﾀﾞ</t>
    </rPh>
    <rPh sb="4" eb="6">
      <t>ﾊﾙｱ</t>
    </rPh>
    <phoneticPr fontId="85" type="halfwidthKatakana" alignment="distributed"/>
  </si>
  <si>
    <t>伏屋　心菜</t>
    <rPh sb="0" eb="2">
      <t>ﾌｾﾔ</t>
    </rPh>
    <rPh sb="3" eb="5">
      <t>ｺｺﾅ</t>
    </rPh>
    <phoneticPr fontId="85" type="halfwidthKatakana" alignment="distributed"/>
  </si>
  <si>
    <t>山口　雪乃</t>
    <rPh sb="0" eb="2">
      <t>ﾔﾏｸﾞﾁ</t>
    </rPh>
    <rPh sb="3" eb="5">
      <t>ﾕｷﾉ</t>
    </rPh>
    <phoneticPr fontId="85" type="halfwidthKatakana" alignment="distributed"/>
  </si>
  <si>
    <t>林　恵麻</t>
    <rPh sb="0" eb="1">
      <t>ﾊﾔｼ</t>
    </rPh>
    <rPh sb="2" eb="4">
      <t>ｴﾏ</t>
    </rPh>
    <phoneticPr fontId="85" type="halfwidthKatakana" alignment="distributed"/>
  </si>
  <si>
    <t>高木　千亜</t>
    <rPh sb="0" eb="2">
      <t>ﾀｶｷﾞ</t>
    </rPh>
    <rPh sb="3" eb="5">
      <t>ﾁｱ</t>
    </rPh>
    <phoneticPr fontId="85" type="halfwidthKatakana" alignment="distributed"/>
  </si>
  <si>
    <t>中居　楓菜</t>
    <rPh sb="0" eb="2">
      <t>ﾅｶｲ</t>
    </rPh>
    <rPh sb="3" eb="5">
      <t>ﾌｳﾅ</t>
    </rPh>
    <phoneticPr fontId="85" type="halfwidthKatakana" alignment="distributed"/>
  </si>
  <si>
    <t>山下　叶純</t>
    <rPh sb="0" eb="2">
      <t>ﾔﾏｼﾀ</t>
    </rPh>
    <rPh sb="3" eb="5">
      <t>ｶｽﾐ</t>
    </rPh>
    <phoneticPr fontId="85" type="halfwidthKatakana" alignment="distributed"/>
  </si>
  <si>
    <t>足立　知花</t>
    <rPh sb="0" eb="2">
      <t>ｱﾀﾞﾁ</t>
    </rPh>
    <rPh sb="3" eb="5">
      <t>ﾄﾓｶ</t>
    </rPh>
    <phoneticPr fontId="85" type="halfwidthKatakana" alignment="distributed"/>
  </si>
  <si>
    <t>鳥澤　優月</t>
    <rPh sb="0" eb="2">
      <t>ﾄﾘｻﾞﾜ</t>
    </rPh>
    <rPh sb="3" eb="5">
      <t>ﾕﾂﾞｷ</t>
    </rPh>
    <phoneticPr fontId="85" type="halfwidthKatakana" alignment="distributed"/>
  </si>
  <si>
    <t>寺田　愛莉</t>
    <rPh sb="0" eb="2">
      <t>ﾃﾗﾀﾞ</t>
    </rPh>
    <rPh sb="3" eb="5">
      <t>ｱｲﾘ</t>
    </rPh>
    <phoneticPr fontId="85" type="halfwidthKatakana" alignment="distributed"/>
  </si>
  <si>
    <t>窪田　安莉</t>
    <rPh sb="0" eb="2">
      <t>ｸﾎﾞﾀ</t>
    </rPh>
    <rPh sb="3" eb="5">
      <t>ｱﾝﾘ</t>
    </rPh>
    <phoneticPr fontId="85" type="halfwidthKatakana" alignment="distributed"/>
  </si>
  <si>
    <t>木村　和想</t>
    <rPh sb="0" eb="2">
      <t>ｷﾑﾗ</t>
    </rPh>
    <rPh sb="3" eb="5">
      <t>ﾜﾐ</t>
    </rPh>
    <phoneticPr fontId="85" type="halfwidthKatakana" alignment="distributed"/>
  </si>
  <si>
    <t>清水　楓華</t>
    <rPh sb="0" eb="2">
      <t>ｼﾐｽﾞ</t>
    </rPh>
    <rPh sb="3" eb="5">
      <t>ﾌｳｶ</t>
    </rPh>
    <phoneticPr fontId="85" type="halfwidthKatakana" alignment="distributed"/>
  </si>
  <si>
    <t>三尾　蓮乃</t>
    <rPh sb="0" eb="2">
      <t>ﾐｵ</t>
    </rPh>
    <rPh sb="3" eb="5">
      <t>ﾊｽﾉ</t>
    </rPh>
    <phoneticPr fontId="85" type="halfwidthKatakana" alignment="distributed"/>
  </si>
  <si>
    <t>大場　妃奈音</t>
    <rPh sb="0" eb="2">
      <t>ｵｵﾊﾞ</t>
    </rPh>
    <rPh sb="3" eb="6">
      <t>ﾋﾅﾉ</t>
    </rPh>
    <phoneticPr fontId="85" type="halfwidthKatakana" alignment="distributed"/>
  </si>
  <si>
    <t>辻川　陽葵</t>
    <rPh sb="0" eb="2">
      <t>ﾂｼﾞｶﾜ</t>
    </rPh>
    <rPh sb="3" eb="5">
      <t>ﾋﾏﾘ</t>
    </rPh>
    <phoneticPr fontId="85" type="halfwidthKatakana" alignment="distributed"/>
  </si>
  <si>
    <t>村瀬　希子</t>
    <rPh sb="0" eb="2">
      <t>ﾑﾗｾ</t>
    </rPh>
    <rPh sb="3" eb="5">
      <t>ｷｺ</t>
    </rPh>
    <phoneticPr fontId="85" type="halfwidthKatakana" alignment="distributed"/>
  </si>
  <si>
    <t>岩崎　志織</t>
    <rPh sb="0" eb="2">
      <t>ｲﾜｻｷ</t>
    </rPh>
    <rPh sb="3" eb="5">
      <t>ｼｵﾘ</t>
    </rPh>
    <phoneticPr fontId="85" type="halfwidthKatakana" alignment="distributed"/>
  </si>
  <si>
    <t>北本　花菜</t>
    <rPh sb="0" eb="2">
      <t>ｷﾀﾓﾄ</t>
    </rPh>
    <rPh sb="3" eb="5">
      <t>ﾊﾅ</t>
    </rPh>
    <phoneticPr fontId="85" type="halfwidthKatakana" alignment="distributed"/>
  </si>
  <si>
    <t>二村　芽凛</t>
    <rPh sb="0" eb="2">
      <t>ﾌﾀﾑﾗ</t>
    </rPh>
    <rPh sb="3" eb="5">
      <t>ｶﾘﾝ</t>
    </rPh>
    <phoneticPr fontId="85" type="halfwidthKatakana" alignment="distributed"/>
  </si>
  <si>
    <t>佐々木　こはる</t>
    <rPh sb="0" eb="3">
      <t>ｻｻｷ</t>
    </rPh>
    <rPh sb="4" eb="7">
      <t>ｺﾊﾙ</t>
    </rPh>
    <phoneticPr fontId="85" type="halfwidthKatakana" alignment="distributed"/>
  </si>
  <si>
    <t>田中　晴菜</t>
    <rPh sb="0" eb="2">
      <t>ﾀﾅｶ</t>
    </rPh>
    <rPh sb="3" eb="5">
      <t>ｾｲﾅ</t>
    </rPh>
    <phoneticPr fontId="85" type="halfwidthKatakana" alignment="distributed"/>
  </si>
  <si>
    <t>今津　杏菜</t>
    <rPh sb="0" eb="2">
      <t>ｲﾏﾂﾞ</t>
    </rPh>
    <rPh sb="3" eb="5">
      <t>ｱﾝﾅ</t>
    </rPh>
    <phoneticPr fontId="85" type="halfwidthKatakana" alignment="distributed"/>
  </si>
  <si>
    <t>杉原　心捺</t>
    <rPh sb="0" eb="2">
      <t>ｽｷﾞﾊﾗ</t>
    </rPh>
    <rPh sb="3" eb="5">
      <t>ｺｺﾅ</t>
    </rPh>
    <phoneticPr fontId="85" type="halfwidthKatakana" alignment="distributed"/>
  </si>
  <si>
    <t>山田　美彩紀</t>
    <rPh sb="0" eb="2">
      <t>ﾔﾏﾀﾞ</t>
    </rPh>
    <rPh sb="3" eb="6">
      <t>ﾐｻｷ</t>
    </rPh>
    <phoneticPr fontId="85" type="halfwidthKatakana" alignment="distributed"/>
  </si>
  <si>
    <t>伊藤　紗優</t>
    <rPh sb="0" eb="2">
      <t>ｲﾄｳ</t>
    </rPh>
    <rPh sb="3" eb="5">
      <t>ｻﾔ</t>
    </rPh>
    <phoneticPr fontId="85" type="halfwidthKatakana" alignment="distributed"/>
  </si>
  <si>
    <t>本田　芽以子</t>
    <rPh sb="0" eb="2">
      <t>ﾎﾝﾀﾞ</t>
    </rPh>
    <rPh sb="3" eb="6">
      <t>ﾒｲｺ</t>
    </rPh>
    <phoneticPr fontId="85" type="halfwidthKatakana" alignment="distributed"/>
  </si>
  <si>
    <t>姫田　結月</t>
    <rPh sb="0" eb="2">
      <t>ﾋﾒﾀﾞ</t>
    </rPh>
    <rPh sb="3" eb="5">
      <t>ﾕﾂｷ</t>
    </rPh>
    <phoneticPr fontId="85" type="halfwidthKatakana" alignment="distributed"/>
  </si>
  <si>
    <t>加納　綾乃</t>
    <rPh sb="0" eb="2">
      <t>ｶﾉｳ</t>
    </rPh>
    <rPh sb="3" eb="5">
      <t>ｱﾔﾉ</t>
    </rPh>
    <phoneticPr fontId="85" type="halfwidthKatakana" alignment="distributed"/>
  </si>
  <si>
    <t>高嶋　澪</t>
    <rPh sb="0" eb="2">
      <t>ﾀｶｼﾏ</t>
    </rPh>
    <rPh sb="3" eb="4">
      <t>ﾐｵ</t>
    </rPh>
    <phoneticPr fontId="85" type="halfwidthKatakana" alignment="distributed"/>
  </si>
  <si>
    <t>北瀬　芽依加</t>
    <rPh sb="0" eb="2">
      <t>ｷﾀｾ</t>
    </rPh>
    <rPh sb="3" eb="6">
      <t>ﾒｲｶ</t>
    </rPh>
    <phoneticPr fontId="85" type="halfwidthKatakana" alignment="distributed"/>
  </si>
  <si>
    <t>金子　詩奈</t>
    <rPh sb="0" eb="2">
      <t>ｶﾈｺ</t>
    </rPh>
    <rPh sb="3" eb="5">
      <t>ｼｲﾅ</t>
    </rPh>
    <phoneticPr fontId="85" type="halfwidthKatakana" alignment="distributed"/>
  </si>
  <si>
    <t>村勢　もなみ</t>
    <rPh sb="0" eb="2">
      <t>ﾑﾗｾ</t>
    </rPh>
    <rPh sb="3" eb="6">
      <t>ﾓﾅﾐ</t>
    </rPh>
    <phoneticPr fontId="85" type="halfwidthKatakana" alignment="distributed"/>
  </si>
  <si>
    <t>渡邉　芽生</t>
    <rPh sb="0" eb="2">
      <t>ﾜﾀﾅﾍﾞ</t>
    </rPh>
    <rPh sb="3" eb="5">
      <t>ﾒｲ</t>
    </rPh>
    <phoneticPr fontId="85" type="halfwidthKatakana" alignment="distributed"/>
  </si>
  <si>
    <t>長谷川　華実</t>
    <rPh sb="0" eb="3">
      <t>ﾊｾｶﾞﾜ</t>
    </rPh>
    <rPh sb="4" eb="6">
      <t>ﾊﾅﾐ</t>
    </rPh>
    <phoneticPr fontId="85" type="halfwidthKatakana" alignment="distributed"/>
  </si>
  <si>
    <t>宮崎　陽和</t>
    <rPh sb="0" eb="2">
      <t>ﾐﾔｻﾞｷ</t>
    </rPh>
    <rPh sb="3" eb="5">
      <t>ﾋﾖﾘ</t>
    </rPh>
    <phoneticPr fontId="85" type="halfwidthKatakana" alignment="distributed"/>
  </si>
  <si>
    <t>小川　葵</t>
    <rPh sb="0" eb="2">
      <t>ｵｶﾞﾜ</t>
    </rPh>
    <rPh sb="3" eb="4">
      <t>ｱｵｲ</t>
    </rPh>
    <phoneticPr fontId="85" type="halfwidthKatakana" alignment="distributed"/>
  </si>
  <si>
    <t>濵田　希花</t>
    <rPh sb="0" eb="2">
      <t>ﾊﾏﾀﾞ</t>
    </rPh>
    <rPh sb="3" eb="5">
      <t>ﾚｱﾅ</t>
    </rPh>
    <phoneticPr fontId="85" type="halfwidthKatakana" alignment="distributed"/>
  </si>
  <si>
    <t>森田　暖乃香</t>
    <rPh sb="0" eb="2">
      <t>ﾓﾘﾀ</t>
    </rPh>
    <rPh sb="3" eb="6">
      <t>ﾉﾉｶ</t>
    </rPh>
    <phoneticPr fontId="85" type="halfwidthKatakana" alignment="distributed"/>
  </si>
  <si>
    <t>三谷　優佳</t>
    <rPh sb="0" eb="2">
      <t>ﾐﾀﾆ</t>
    </rPh>
    <rPh sb="3" eb="5">
      <t>ﾕｳｶ</t>
    </rPh>
    <phoneticPr fontId="85" type="halfwidthKatakana" alignment="distributed"/>
  </si>
  <si>
    <t>野見山　芽依</t>
    <rPh sb="0" eb="3">
      <t>ﾉﾐﾔﾏ</t>
    </rPh>
    <rPh sb="4" eb="6">
      <t>ﾒｲ</t>
    </rPh>
    <phoneticPr fontId="85" type="halfwidthKatakana" alignment="distributed"/>
  </si>
  <si>
    <t>清水　音巴</t>
    <rPh sb="0" eb="2">
      <t>ｼﾐｽﾞ</t>
    </rPh>
    <rPh sb="3" eb="5">
      <t>ｵﾄﾊ</t>
    </rPh>
    <phoneticPr fontId="85" type="halfwidthKatakana" alignment="distributed"/>
  </si>
  <si>
    <t>山岡　実莉</t>
    <rPh sb="0" eb="2">
      <t>ﾔﾏｵｶ</t>
    </rPh>
    <rPh sb="3" eb="5">
      <t>ﾐﾏﾘ</t>
    </rPh>
    <phoneticPr fontId="85" type="halfwidthKatakana" alignment="distributed"/>
  </si>
  <si>
    <t>井上　綾乃</t>
    <rPh sb="0" eb="2">
      <t>ｲﾉｳｴ</t>
    </rPh>
    <rPh sb="3" eb="5">
      <t>ｱﾔﾉ</t>
    </rPh>
    <phoneticPr fontId="85" type="halfwidthKatakana" alignment="distributed"/>
  </si>
  <si>
    <t>加藤　佑梨</t>
    <rPh sb="0" eb="2">
      <t>ｶﾄｳ</t>
    </rPh>
    <rPh sb="3" eb="5">
      <t>ﾕﾘ</t>
    </rPh>
    <phoneticPr fontId="85" type="halfwidthKatakana" alignment="distributed"/>
  </si>
  <si>
    <t>森　優月</t>
    <rPh sb="0" eb="1">
      <t>ﾓﾘ</t>
    </rPh>
    <rPh sb="2" eb="4">
      <t>ﾕﾂﾞｷ</t>
    </rPh>
    <phoneticPr fontId="85" type="halfwidthKatakana" alignment="distributed"/>
  </si>
  <si>
    <t>伊藤　暖華</t>
    <rPh sb="0" eb="2">
      <t>ｲﾄｳ</t>
    </rPh>
    <rPh sb="3" eb="5">
      <t>ﾉﾉｶ</t>
    </rPh>
    <phoneticPr fontId="85" type="halfwidthKatakana" alignment="distributed"/>
  </si>
  <si>
    <t>金村　美咲</t>
    <rPh sb="0" eb="2">
      <t>ｶﾅﾑﾗ</t>
    </rPh>
    <rPh sb="3" eb="5">
      <t>ﾐｻｷ</t>
    </rPh>
    <phoneticPr fontId="85" type="halfwidthKatakana" alignment="distributed"/>
  </si>
  <si>
    <t>大島　楓乃音</t>
    <rPh sb="0" eb="2">
      <t>ｵｵｼﾏ</t>
    </rPh>
    <rPh sb="3" eb="6">
      <t>ｶﾉﾝ</t>
    </rPh>
    <phoneticPr fontId="85" type="halfwidthKatakana" alignment="distributed"/>
  </si>
  <si>
    <t>入川　紬</t>
    <rPh sb="0" eb="2">
      <t>ｲﾘｶﾜ</t>
    </rPh>
    <rPh sb="3" eb="4">
      <t>ﾂﾑｷﾞ</t>
    </rPh>
    <phoneticPr fontId="85" type="halfwidthKatakana" alignment="distributed"/>
  </si>
  <si>
    <t>田丸　結菜</t>
    <rPh sb="0" eb="2">
      <t>ﾀﾏﾙ</t>
    </rPh>
    <rPh sb="3" eb="5">
      <t>ﾕｲﾅ</t>
    </rPh>
    <phoneticPr fontId="85" type="halfwidthKatakana" alignment="distributed"/>
  </si>
  <si>
    <t>小川　愛菜</t>
    <rPh sb="0" eb="2">
      <t>ｵｶﾞﾜ</t>
    </rPh>
    <rPh sb="3" eb="5">
      <t>ｱｲﾅ</t>
    </rPh>
    <phoneticPr fontId="85" type="halfwidthKatakana" alignment="distributed"/>
  </si>
  <si>
    <t>浅井　紬</t>
    <rPh sb="0" eb="2">
      <t>ｱｻﾞｲ</t>
    </rPh>
    <rPh sb="3" eb="4">
      <t>ﾂﾑｷﾞ</t>
    </rPh>
    <phoneticPr fontId="85" type="halfwidthKatakana" alignment="distributed"/>
  </si>
  <si>
    <t>真野　采葉</t>
    <rPh sb="0" eb="2">
      <t>ﾏﾉ</t>
    </rPh>
    <rPh sb="3" eb="5">
      <t>ｺﾄﾊ</t>
    </rPh>
    <phoneticPr fontId="85" type="halfwidthKatakana" alignment="distributed"/>
  </si>
  <si>
    <t>堤　悠里亜</t>
    <rPh sb="0" eb="1">
      <t>ﾂﾂﾐ</t>
    </rPh>
    <rPh sb="2" eb="5">
      <t>ﾕﾘｱ</t>
    </rPh>
    <phoneticPr fontId="85" type="halfwidthKatakana" alignment="distributed"/>
  </si>
  <si>
    <t>浅野　花菜</t>
    <rPh sb="0" eb="2">
      <t>ｱｻﾉ</t>
    </rPh>
    <rPh sb="3" eb="5">
      <t>ﾊﾅ</t>
    </rPh>
    <phoneticPr fontId="85" type="halfwidthKatakana" alignment="distributed"/>
  </si>
  <si>
    <t>林　実央</t>
    <rPh sb="0" eb="1">
      <t>ﾊﾔｼ</t>
    </rPh>
    <rPh sb="2" eb="4">
      <t>ﾐｵ</t>
    </rPh>
    <phoneticPr fontId="85" type="halfwidthKatakana" alignment="distributed"/>
  </si>
  <si>
    <t>杉本　結彩</t>
    <rPh sb="0" eb="2">
      <t>ｽｷﾞﾓﾄ</t>
    </rPh>
    <rPh sb="3" eb="5">
      <t>ﾕｱ</t>
    </rPh>
    <phoneticPr fontId="85" type="halfwidthKatakana" alignment="distributed"/>
  </si>
  <si>
    <t>古山　凜夏</t>
    <rPh sb="0" eb="2">
      <t>ｺﾔﾏ</t>
    </rPh>
    <rPh sb="3" eb="5">
      <t>ﾘﾝｶ</t>
    </rPh>
    <phoneticPr fontId="85" type="halfwidthKatakana" alignment="distributed"/>
  </si>
  <si>
    <t>樋口　心優</t>
    <rPh sb="0" eb="2">
      <t>ﾋｸﾞﾁ</t>
    </rPh>
    <rPh sb="3" eb="5">
      <t>ﾐﾕ</t>
    </rPh>
    <phoneticPr fontId="85" type="halfwidthKatakana" alignment="distributed"/>
  </si>
  <si>
    <t>林　愛莉</t>
    <rPh sb="0" eb="1">
      <t>ﾊﾔｼ</t>
    </rPh>
    <rPh sb="2" eb="4">
      <t>ｱｲﾘ</t>
    </rPh>
    <phoneticPr fontId="85" type="halfwidthKatakana" alignment="distributed"/>
  </si>
  <si>
    <t>和田　郁花</t>
    <rPh sb="0" eb="2">
      <t>ﾜﾀﾞ</t>
    </rPh>
    <rPh sb="3" eb="5">
      <t>ｺﾉﾊ</t>
    </rPh>
    <phoneticPr fontId="85" type="halfwidthKatakana" alignment="distributed"/>
  </si>
  <si>
    <t>吉田　璃咲</t>
    <rPh sb="0" eb="2">
      <t>ﾖｼﾀﾞ</t>
    </rPh>
    <rPh sb="3" eb="5">
      <t>ﾘｲｻ</t>
    </rPh>
    <phoneticPr fontId="85" type="halfwidthKatakana" alignment="distributed"/>
  </si>
  <si>
    <t>見津　柚月</t>
    <rPh sb="0" eb="2">
      <t>ﾐﾂ</t>
    </rPh>
    <rPh sb="3" eb="5">
      <t>ﾕﾂﾞｷ</t>
    </rPh>
    <phoneticPr fontId="85" type="halfwidthKatakana" alignment="distributed"/>
  </si>
  <si>
    <t>瀬川　千結</t>
    <rPh sb="0" eb="2">
      <t>ｾｶﾞﾜ</t>
    </rPh>
    <rPh sb="3" eb="5">
      <t>ﾁﾕ</t>
    </rPh>
    <phoneticPr fontId="85" type="halfwidthKatakana" alignment="distributed"/>
  </si>
  <si>
    <t>中井　絢美</t>
    <rPh sb="0" eb="2">
      <t>ﾅｶｲ</t>
    </rPh>
    <rPh sb="3" eb="5">
      <t>ｱﾔﾐ</t>
    </rPh>
    <phoneticPr fontId="85" type="halfwidthKatakana" alignment="distributed"/>
  </si>
  <si>
    <t>樋口　茉優</t>
    <rPh sb="0" eb="2">
      <t>ﾋｸﾞﾁ</t>
    </rPh>
    <rPh sb="3" eb="5">
      <t>ﾏﾕ</t>
    </rPh>
    <phoneticPr fontId="85" type="halfwidthKatakana" alignment="distributed"/>
  </si>
  <si>
    <t>原　由依華</t>
    <rPh sb="0" eb="1">
      <t>ﾊﾗ</t>
    </rPh>
    <rPh sb="2" eb="5">
      <t>ﾕｲｶ</t>
    </rPh>
    <phoneticPr fontId="85" type="halfwidthKatakana" alignment="distributed"/>
  </si>
  <si>
    <t>磯貝　美結</t>
    <rPh sb="0" eb="2">
      <t>ｲｿｶﾞｲ</t>
    </rPh>
    <rPh sb="3" eb="5">
      <t>ﾐﾕｳ</t>
    </rPh>
    <phoneticPr fontId="85" type="halfwidthKatakana" alignment="distributed"/>
  </si>
  <si>
    <t>白浜　花綾</t>
    <rPh sb="0" eb="2">
      <t>ｼﾗﾊﾏ</t>
    </rPh>
    <rPh sb="3" eb="5">
      <t>ｶﾘﾝ</t>
    </rPh>
    <phoneticPr fontId="85" type="halfwidthKatakana" alignment="distributed"/>
  </si>
  <si>
    <t>則武　香帆</t>
    <rPh sb="0" eb="2">
      <t>ﾉﾘﾀｹ</t>
    </rPh>
    <rPh sb="3" eb="5">
      <t>ｶﾎ</t>
    </rPh>
    <phoneticPr fontId="85" type="halfwidthKatakana" alignment="distributed"/>
  </si>
  <si>
    <t>榊原　衣織</t>
    <rPh sb="0" eb="2">
      <t>ｻｶｷﾊﾞﾗ</t>
    </rPh>
    <rPh sb="3" eb="5">
      <t>ｲｵﾘ</t>
    </rPh>
    <phoneticPr fontId="85" type="halfwidthKatakana" alignment="distributed"/>
  </si>
  <si>
    <t>谷口　心音</t>
    <rPh sb="0" eb="2">
      <t>ﾀﾆｸﾞﾁ</t>
    </rPh>
    <rPh sb="3" eb="5">
      <t>ｺｺﾈ</t>
    </rPh>
    <phoneticPr fontId="85" type="halfwidthKatakana" alignment="distributed"/>
  </si>
  <si>
    <t>村瀬　乃彩</t>
    <rPh sb="0" eb="2">
      <t>ﾑﾗｾ</t>
    </rPh>
    <rPh sb="3" eb="5">
      <t>ﾉｱ</t>
    </rPh>
    <phoneticPr fontId="85" type="halfwidthKatakana" alignment="distributed"/>
  </si>
  <si>
    <t>入田　有梨奈</t>
    <rPh sb="0" eb="2">
      <t>ﾆｭｳﾀ</t>
    </rPh>
    <rPh sb="3" eb="6">
      <t>ﾕﾘﾅ</t>
    </rPh>
    <phoneticPr fontId="85" type="halfwidthKatakana" alignment="distributed"/>
  </si>
  <si>
    <t>宮崎　芽依</t>
    <rPh sb="0" eb="2">
      <t>ﾐﾔｻﾞｷ</t>
    </rPh>
    <rPh sb="3" eb="5">
      <t>ﾒｲ</t>
    </rPh>
    <phoneticPr fontId="85" type="halfwidthKatakana" alignment="distributed"/>
  </si>
  <si>
    <t>吉村　咲璃</t>
    <rPh sb="0" eb="2">
      <t>ﾖｼﾑﾗ</t>
    </rPh>
    <rPh sb="3" eb="5">
      <t>ｴﾐﾘ</t>
    </rPh>
    <phoneticPr fontId="85" type="halfwidthKatakana" alignment="distributed"/>
  </si>
  <si>
    <t>吉田　和葉</t>
    <rPh sb="0" eb="2">
      <t>ﾖｼﾀﾞ</t>
    </rPh>
    <rPh sb="3" eb="5">
      <t>ｶｽﾞﾊ</t>
    </rPh>
    <phoneticPr fontId="85" type="halfwidthKatakana" alignment="distributed"/>
  </si>
  <si>
    <t>松本　澪</t>
    <rPh sb="0" eb="2">
      <t>ﾏﾂﾓﾄ</t>
    </rPh>
    <rPh sb="3" eb="4">
      <t>ﾐｵ</t>
    </rPh>
    <phoneticPr fontId="85" type="halfwidthKatakana" alignment="distributed"/>
  </si>
  <si>
    <t>奥村　倖凪</t>
    <rPh sb="0" eb="2">
      <t>ｵｸﾑﾗ</t>
    </rPh>
    <rPh sb="3" eb="5">
      <t>ｺｺﾅ</t>
    </rPh>
    <phoneticPr fontId="85" type="halfwidthKatakana" alignment="distributed"/>
  </si>
  <si>
    <t>森下　葵</t>
    <rPh sb="0" eb="2">
      <t>ﾓﾘｼﾀ</t>
    </rPh>
    <rPh sb="3" eb="4">
      <t>ｱｵｲ</t>
    </rPh>
    <phoneticPr fontId="85" type="halfwidthKatakana" alignment="distributed"/>
  </si>
  <si>
    <t>奥村　華奈</t>
    <rPh sb="0" eb="2">
      <t>ｵｸﾑﾗ</t>
    </rPh>
    <rPh sb="3" eb="5">
      <t>ｶﾅ</t>
    </rPh>
    <phoneticPr fontId="85" type="halfwidthKatakana" alignment="distributed"/>
  </si>
  <si>
    <t>高橋　楓奈</t>
    <rPh sb="0" eb="2">
      <t>ﾀｶﾊｼ</t>
    </rPh>
    <rPh sb="3" eb="5">
      <t>ｶﾝﾅ</t>
    </rPh>
    <phoneticPr fontId="85" type="halfwidthKatakana" alignment="distributed"/>
  </si>
  <si>
    <t>鳥澤　那月</t>
    <rPh sb="0" eb="2">
      <t>ﾄﾘｻﾞﾜ</t>
    </rPh>
    <rPh sb="3" eb="5">
      <t>ﾅﾂｷ</t>
    </rPh>
    <phoneticPr fontId="85" type="halfwidthKatakana" alignment="distributed"/>
  </si>
  <si>
    <t>溝口　真歩</t>
    <rPh sb="0" eb="2">
      <t>ﾐｿﾞｸﾞﾁ</t>
    </rPh>
    <rPh sb="3" eb="5">
      <t>ﾏﾎ</t>
    </rPh>
    <phoneticPr fontId="85" type="halfwidthKatakana" alignment="distributed"/>
  </si>
  <si>
    <t>松久　凪咲</t>
    <rPh sb="0" eb="2">
      <t>ﾏﾂﾋｻ</t>
    </rPh>
    <rPh sb="3" eb="5">
      <t>ﾅｷﾞｻ</t>
    </rPh>
    <phoneticPr fontId="85" type="halfwidthKatakana" alignment="distributed"/>
  </si>
  <si>
    <t>松岡　采音</t>
    <rPh sb="0" eb="2">
      <t>ﾏﾂｵｶ</t>
    </rPh>
    <rPh sb="3" eb="5">
      <t>ｱﾔﾈ</t>
    </rPh>
    <phoneticPr fontId="85" type="halfwidthKatakana" alignment="distributed"/>
  </si>
  <si>
    <t>石川　汐音</t>
    <rPh sb="0" eb="2">
      <t>ｲｼｶﾜ</t>
    </rPh>
    <rPh sb="3" eb="5">
      <t>ｼｵﾝ</t>
    </rPh>
    <phoneticPr fontId="85" type="halfwidthKatakana" alignment="distributed"/>
  </si>
  <si>
    <t>小林　美月</t>
    <rPh sb="0" eb="2">
      <t>ｺﾊﾞﾔｼ</t>
    </rPh>
    <rPh sb="3" eb="5">
      <t>ﾐﾂｷ</t>
    </rPh>
    <phoneticPr fontId="85" type="halfwidthKatakana" alignment="distributed"/>
  </si>
  <si>
    <t>松岡　奏芽</t>
    <rPh sb="0" eb="2">
      <t>ﾏﾂｵｶ</t>
    </rPh>
    <rPh sb="3" eb="5">
      <t>ｶﾅﾒ</t>
    </rPh>
    <phoneticPr fontId="85" type="halfwidthKatakana" alignment="distributed"/>
  </si>
  <si>
    <t>矢島　ほの夏</t>
    <rPh sb="0" eb="2">
      <t>ﾔｼﾞﾏ</t>
    </rPh>
    <rPh sb="3" eb="6">
      <t>ﾎﾉｶ</t>
    </rPh>
    <phoneticPr fontId="85" type="halfwidthKatakana" alignment="distributed"/>
  </si>
  <si>
    <t>田中　結菜</t>
    <rPh sb="0" eb="2">
      <t>ﾀﾅｶ</t>
    </rPh>
    <rPh sb="3" eb="5">
      <t>ﾕｳﾅ</t>
    </rPh>
    <phoneticPr fontId="85" type="halfwidthKatakana" alignment="distributed"/>
  </si>
  <si>
    <t>杉山　花帆</t>
    <rPh sb="0" eb="2">
      <t>ｽｷﾞﾔﾏ</t>
    </rPh>
    <rPh sb="3" eb="5">
      <t>ｶﾎ</t>
    </rPh>
    <phoneticPr fontId="85" type="halfwidthKatakana" alignment="distributed"/>
  </si>
  <si>
    <t>井上　愛梨</t>
    <rPh sb="0" eb="2">
      <t>ｲﾉｳｴ</t>
    </rPh>
    <rPh sb="3" eb="5">
      <t>ｱｲﾘ</t>
    </rPh>
    <phoneticPr fontId="85" type="halfwidthKatakana" alignment="distributed"/>
  </si>
  <si>
    <t>寺田　明奈</t>
    <rPh sb="0" eb="2">
      <t>ﾃﾗﾀﾞ</t>
    </rPh>
    <rPh sb="3" eb="5">
      <t>ｱｷﾅ</t>
    </rPh>
    <phoneticPr fontId="85" type="halfwidthKatakana" alignment="distributed"/>
  </si>
  <si>
    <t>有村　美咲</t>
    <rPh sb="0" eb="2">
      <t>ｱﾘﾑﾗ</t>
    </rPh>
    <rPh sb="3" eb="5">
      <t>ﾐｻｷ</t>
    </rPh>
    <phoneticPr fontId="85" type="halfwidthKatakana" alignment="distributed"/>
  </si>
  <si>
    <t>橋本　茉咲</t>
    <rPh sb="0" eb="2">
      <t>ﾊｼﾓﾄ</t>
    </rPh>
    <rPh sb="3" eb="5">
      <t>ﾏｻｷ</t>
    </rPh>
    <phoneticPr fontId="85" type="halfwidthKatakana" alignment="distributed"/>
  </si>
  <si>
    <t>内田　光蘭</t>
    <rPh sb="0" eb="2">
      <t>ｳﾁﾀﾞ</t>
    </rPh>
    <rPh sb="3" eb="5">
      <t>ﾐﾗﾝ</t>
    </rPh>
    <phoneticPr fontId="85" type="halfwidthKatakana" alignment="distributed"/>
  </si>
  <si>
    <t>福山　いちい</t>
    <rPh sb="0" eb="2">
      <t>ﾌｸﾔﾏ</t>
    </rPh>
    <rPh sb="3" eb="6">
      <t>ｲﾁｲ</t>
    </rPh>
    <phoneticPr fontId="85" type="halfwidthKatakana" alignment="distributed"/>
  </si>
  <si>
    <t>吉田　真麻</t>
    <rPh sb="0" eb="2">
      <t>ﾖｼﾀﾞ</t>
    </rPh>
    <rPh sb="3" eb="5">
      <t>ﾏｱｻ</t>
    </rPh>
    <phoneticPr fontId="85" type="halfwidthKatakana" alignment="distributed"/>
  </si>
  <si>
    <t>吉田　すず</t>
    <rPh sb="0" eb="2">
      <t>ﾖｼﾀﾞ</t>
    </rPh>
    <rPh sb="3" eb="5">
      <t>ｽｽﾞ</t>
    </rPh>
    <phoneticPr fontId="85" type="halfwidthKatakana" alignment="distributed"/>
  </si>
  <si>
    <t>小川　芽生</t>
    <rPh sb="0" eb="2">
      <t>ｵｶﾞﾜ</t>
    </rPh>
    <rPh sb="3" eb="5">
      <t>ﾒｲ</t>
    </rPh>
    <phoneticPr fontId="85" type="halfwidthKatakana" alignment="distributed"/>
  </si>
  <si>
    <t>早藤　紗良</t>
    <rPh sb="0" eb="2">
      <t>ﾊﾔﾌｼﾞ</t>
    </rPh>
    <rPh sb="3" eb="5">
      <t>ｻﾗ</t>
    </rPh>
    <phoneticPr fontId="85" type="halfwidthKatakana" alignment="distributed"/>
  </si>
  <si>
    <t>山田　二瑚</t>
    <rPh sb="0" eb="2">
      <t>ﾔﾏﾀﾞ</t>
    </rPh>
    <rPh sb="3" eb="5">
      <t>ﾆｺ</t>
    </rPh>
    <phoneticPr fontId="85" type="halfwidthKatakana" alignment="distributed"/>
  </si>
  <si>
    <t>伊尾　ふみ緒</t>
    <rPh sb="0" eb="2">
      <t>ｲｵ</t>
    </rPh>
    <rPh sb="3" eb="6">
      <t>ﾌﾐｵ</t>
    </rPh>
    <phoneticPr fontId="85" type="halfwidthKatakana" alignment="distributed"/>
  </si>
  <si>
    <t>三田　麻菜美</t>
    <rPh sb="0" eb="2">
      <t>ｻﾝﾀﾞ</t>
    </rPh>
    <rPh sb="3" eb="6">
      <t>ﾏﾅﾐ</t>
    </rPh>
    <phoneticPr fontId="85" type="halfwidthKatakana" alignment="distributed"/>
  </si>
  <si>
    <t>横山　絢音</t>
    <rPh sb="0" eb="2">
      <t>ﾖｺﾔﾏ</t>
    </rPh>
    <rPh sb="3" eb="5">
      <t>ｱﾔﾈ</t>
    </rPh>
    <phoneticPr fontId="85" type="halfwidthKatakana" alignment="distributed"/>
  </si>
  <si>
    <t>三輪　愛里</t>
    <rPh sb="0" eb="2">
      <t>ﾐﾜ</t>
    </rPh>
    <rPh sb="3" eb="5">
      <t>ｱｲﾘ</t>
    </rPh>
    <phoneticPr fontId="85" type="halfwidthKatakana" alignment="distributed"/>
  </si>
  <si>
    <t>今井　陽菜</t>
    <rPh sb="0" eb="2">
      <t>ｲﾏｲ</t>
    </rPh>
    <rPh sb="3" eb="5">
      <t>ﾋﾅ</t>
    </rPh>
    <phoneticPr fontId="85" type="halfwidthKatakana" alignment="distributed"/>
  </si>
  <si>
    <t>太田　伶奈</t>
    <rPh sb="0" eb="2">
      <t>ｵｵﾀ</t>
    </rPh>
    <rPh sb="3" eb="5">
      <t>ﾚﾅ</t>
    </rPh>
    <phoneticPr fontId="85" type="halfwidthKatakana" alignment="distributed"/>
  </si>
  <si>
    <t>細江　佳歩</t>
    <rPh sb="0" eb="2">
      <t>ﾎｿｴ</t>
    </rPh>
    <rPh sb="3" eb="5">
      <t>ｶﾎ</t>
    </rPh>
    <phoneticPr fontId="85" type="halfwidthKatakana" alignment="distributed"/>
  </si>
  <si>
    <t>大野　咲那</t>
    <rPh sb="0" eb="2">
      <t>ｵｵﾉ</t>
    </rPh>
    <rPh sb="3" eb="5">
      <t>ｻﾅ</t>
    </rPh>
    <phoneticPr fontId="85" type="halfwidthKatakana" alignment="distributed"/>
  </si>
  <si>
    <t>小林　礼奈</t>
    <rPh sb="0" eb="2">
      <t>ｺﾊﾞﾔｼ</t>
    </rPh>
    <rPh sb="3" eb="5">
      <t>ﾚｲﾅ</t>
    </rPh>
    <phoneticPr fontId="85" type="halfwidthKatakana" alignment="distributed"/>
  </si>
  <si>
    <t>渡辺　彩良</t>
    <rPh sb="0" eb="2">
      <t>ﾜﾀﾅﾍﾞ</t>
    </rPh>
    <rPh sb="3" eb="5">
      <t>ｻﾗ</t>
    </rPh>
    <phoneticPr fontId="85" type="halfwidthKatakana" alignment="distributed"/>
  </si>
  <si>
    <t>佐久間　優花</t>
    <rPh sb="0" eb="3">
      <t>ｻｸﾏ</t>
    </rPh>
    <rPh sb="4" eb="6">
      <t>ﾕｳｶ</t>
    </rPh>
    <phoneticPr fontId="85" type="halfwidthKatakana" alignment="distributed"/>
  </si>
  <si>
    <t>足立　茉奏</t>
    <rPh sb="0" eb="2">
      <t>ｱﾀﾞﾁ</t>
    </rPh>
    <rPh sb="3" eb="5">
      <t>ﾏｶﾅ</t>
    </rPh>
    <phoneticPr fontId="85" type="halfwidthKatakana" alignment="distributed"/>
  </si>
  <si>
    <t>福井　柚葉</t>
    <rPh sb="0" eb="2">
      <t>ﾌｸｲ</t>
    </rPh>
    <rPh sb="3" eb="5">
      <t>ﾕｽﾞﾊ</t>
    </rPh>
    <phoneticPr fontId="85" type="halfwidthKatakana" alignment="distributed"/>
  </si>
  <si>
    <t>村瀬　杏</t>
    <rPh sb="0" eb="2">
      <t>ﾑﾗｾ</t>
    </rPh>
    <rPh sb="3" eb="4">
      <t>ｱﾝ</t>
    </rPh>
    <phoneticPr fontId="85" type="halfwidthKatakana" alignment="distributed"/>
  </si>
  <si>
    <t>樋口　千秋</t>
    <rPh sb="0" eb="2">
      <t>ﾋｸﾞﾁ</t>
    </rPh>
    <rPh sb="3" eb="5">
      <t>ﾁｱｷ</t>
    </rPh>
    <phoneticPr fontId="85" type="halfwidthKatakana" alignment="distributed"/>
  </si>
  <si>
    <t>高田　蒼依</t>
    <rPh sb="0" eb="2">
      <t>ﾀｶﾀﾞ</t>
    </rPh>
    <rPh sb="3" eb="5">
      <t>ｱｵｲ</t>
    </rPh>
    <phoneticPr fontId="85" type="halfwidthKatakana" alignment="distributed"/>
  </si>
  <si>
    <t>二村　芽暖</t>
    <rPh sb="0" eb="2">
      <t>ﾌﾀﾑﾗ</t>
    </rPh>
    <rPh sb="3" eb="5">
      <t>ｶﾉﾝ</t>
    </rPh>
    <phoneticPr fontId="85" type="halfwidthKatakana" alignment="distributed"/>
  </si>
  <si>
    <t>高木　七那</t>
    <rPh sb="0" eb="2">
      <t>ﾀｶｷﾞ</t>
    </rPh>
    <rPh sb="3" eb="5">
      <t>ﾅﾅ</t>
    </rPh>
    <phoneticPr fontId="85" type="halfwidthKatakana" alignment="distributed"/>
  </si>
  <si>
    <t>小坂　こころ</t>
    <rPh sb="0" eb="2">
      <t>ｺｻｶ</t>
    </rPh>
    <rPh sb="3" eb="6">
      <t>ｺｺﾛ</t>
    </rPh>
    <phoneticPr fontId="85" type="halfwidthKatakana" alignment="distributed"/>
  </si>
  <si>
    <t>各務原</t>
    <rPh sb="0" eb="3">
      <t>カカミガハラ</t>
    </rPh>
    <phoneticPr fontId="37"/>
  </si>
  <si>
    <t>郡上</t>
    <rPh sb="0" eb="2">
      <t>グジョウ</t>
    </rPh>
    <phoneticPr fontId="37"/>
  </si>
  <si>
    <t>大垣市</t>
    <rPh sb="0" eb="3">
      <t>オオガキシ</t>
    </rPh>
    <phoneticPr fontId="37"/>
  </si>
  <si>
    <t>多治見</t>
    <rPh sb="0" eb="3">
      <t>タジミ</t>
    </rPh>
    <phoneticPr fontId="37"/>
  </si>
  <si>
    <t>岐阜西</t>
    <rPh sb="0" eb="2">
      <t>ギフ</t>
    </rPh>
    <rPh sb="2" eb="3">
      <t>ニシ</t>
    </rPh>
    <phoneticPr fontId="37"/>
  </si>
  <si>
    <t>柳津</t>
    <rPh sb="0" eb="2">
      <t>ヤナイズ</t>
    </rPh>
    <phoneticPr fontId="37"/>
  </si>
  <si>
    <t>垂井Jr</t>
  </si>
  <si>
    <t>大垣静里</t>
    <rPh sb="0" eb="2">
      <t>オオガキ</t>
    </rPh>
    <rPh sb="2" eb="4">
      <t>シズサト</t>
    </rPh>
    <phoneticPr fontId="37"/>
  </si>
  <si>
    <t>垂井JSC</t>
  </si>
  <si>
    <t>第33回　岐阜県小学生バドミントンシングルス大会　(2日間共通）</t>
    <rPh sb="5" eb="8">
      <t>ギフケン</t>
    </rPh>
    <rPh sb="8" eb="11">
      <t>ショウガクセイ</t>
    </rPh>
    <phoneticPr fontId="37"/>
  </si>
  <si>
    <t>第33回岐阜県小学生バドミントン大会（単）</t>
    <rPh sb="0" eb="1">
      <t>ダイ</t>
    </rPh>
    <rPh sb="3" eb="4">
      <t>カイ</t>
    </rPh>
    <rPh sb="4" eb="7">
      <t>ギフケン</t>
    </rPh>
    <rPh sb="7" eb="10">
      <t>ショウガクセイ</t>
    </rPh>
    <rPh sb="16" eb="18">
      <t>タイカイ</t>
    </rPh>
    <rPh sb="19" eb="20">
      <t>タン</t>
    </rPh>
    <phoneticPr fontId="19"/>
  </si>
  <si>
    <t>令和8年2月21日、22日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19"/>
  </si>
  <si>
    <t>２月２1日（土）タイムテーブル</t>
    <rPh sb="1" eb="2">
      <t>ガツ</t>
    </rPh>
    <rPh sb="4" eb="5">
      <t>ニチ</t>
    </rPh>
    <rPh sb="6" eb="7">
      <t>ド</t>
    </rPh>
    <phoneticPr fontId="19"/>
  </si>
  <si>
    <t>2女</t>
    <rPh sb="1" eb="2">
      <t>オンナ</t>
    </rPh>
    <phoneticPr fontId="19"/>
  </si>
  <si>
    <t>６男①</t>
    <rPh sb="1" eb="2">
      <t>オトコ</t>
    </rPh>
    <phoneticPr fontId="19"/>
  </si>
  <si>
    <t>36</t>
    <phoneticPr fontId="37"/>
  </si>
  <si>
    <t>26</t>
    <phoneticPr fontId="37"/>
  </si>
  <si>
    <t>17</t>
    <phoneticPr fontId="37"/>
  </si>
  <si>
    <t>40</t>
    <phoneticPr fontId="37"/>
  </si>
  <si>
    <t>3決</t>
    <rPh sb="1" eb="2">
      <t>ケツ</t>
    </rPh>
    <phoneticPr fontId="19"/>
  </si>
  <si>
    <t>3決</t>
    <phoneticPr fontId="19"/>
  </si>
  <si>
    <t>5決</t>
    <rPh sb="1" eb="2">
      <t>ケツ</t>
    </rPh>
    <phoneticPr fontId="19"/>
  </si>
  <si>
    <t>5決</t>
    <phoneticPr fontId="19"/>
  </si>
  <si>
    <t>島</t>
    <rPh sb="0" eb="1">
      <t>シマ</t>
    </rPh>
    <phoneticPr fontId="19"/>
  </si>
  <si>
    <t>大垣北</t>
    <rPh sb="2" eb="3">
      <t>キタ</t>
    </rPh>
    <phoneticPr fontId="19"/>
  </si>
  <si>
    <t>郡上</t>
    <rPh sb="0" eb="2">
      <t>グジョウ</t>
    </rPh>
    <phoneticPr fontId="19"/>
  </si>
  <si>
    <t>神戸</t>
    <rPh sb="0" eb="2">
      <t>ゴウド</t>
    </rPh>
    <phoneticPr fontId="19"/>
  </si>
  <si>
    <t>岐南</t>
    <rPh sb="0" eb="2">
      <t>ギナン</t>
    </rPh>
    <phoneticPr fontId="19"/>
  </si>
  <si>
    <t>羽島</t>
    <rPh sb="0" eb="2">
      <t>ハシマ</t>
    </rPh>
    <phoneticPr fontId="19"/>
  </si>
  <si>
    <t>大垣静里</t>
    <rPh sb="0" eb="2">
      <t>オオガキ</t>
    </rPh>
    <rPh sb="2" eb="4">
      <t>シズサト</t>
    </rPh>
    <phoneticPr fontId="19"/>
  </si>
  <si>
    <t>チーム名</t>
  </si>
  <si>
    <t>人数</t>
  </si>
  <si>
    <t>大垣市BSS</t>
  </si>
  <si>
    <t>コートの配置</t>
  </si>
  <si>
    <t>各務原ジュニアバドミントンクラブ</t>
  </si>
  <si>
    <t>大垣東バドミントン少年団</t>
  </si>
  <si>
    <t>大垣北バドミントン少年団</t>
  </si>
  <si>
    <t>真正ジュニアバドミントンスポーツ少年団</t>
  </si>
  <si>
    <t>Team IMPACT</t>
  </si>
  <si>
    <t>岐阜市ＢＢＣ</t>
  </si>
  <si>
    <t>郡上八幡Ｊｒ．バドミントンクラブ</t>
  </si>
  <si>
    <t>神戸町バドミントン少年団</t>
  </si>
  <si>
    <t>高山ジュニアバドミントンクラブ</t>
  </si>
  <si>
    <t>羽島クラブ</t>
  </si>
  <si>
    <t>池田町バドミントン少年団</t>
  </si>
  <si>
    <t>大垣静里バドミントン少年団</t>
  </si>
  <si>
    <t>岐南ジュニアBC</t>
  </si>
  <si>
    <t>多治見ジュニアバドミントンクラブ</t>
  </si>
  <si>
    <t>大垣安井バドミントン少年団</t>
  </si>
  <si>
    <t>柳津バドミントンクラブ</t>
  </si>
  <si>
    <t>合計</t>
  </si>
  <si>
    <t>島ジュニアバドミントンクラブ</t>
    <rPh sb="0" eb="1">
      <t>シマ</t>
    </rPh>
    <phoneticPr fontId="19"/>
  </si>
  <si>
    <t>各係担当表</t>
  </si>
  <si>
    <t>担当役員</t>
  </si>
  <si>
    <t>担当団体</t>
  </si>
  <si>
    <t>統括</t>
  </si>
  <si>
    <t>小倉 一宣</t>
  </si>
  <si>
    <t>瀬川 清泰</t>
  </si>
  <si>
    <t>豊田 素久</t>
  </si>
  <si>
    <t>接待</t>
  </si>
  <si>
    <t>渡邉 美知成</t>
  </si>
  <si>
    <t>田中 勝弘</t>
  </si>
  <si>
    <t>受付</t>
  </si>
  <si>
    <t>大橋 奈麻輝</t>
  </si>
  <si>
    <t>廣澤 竜司</t>
  </si>
  <si>
    <t>進行</t>
  </si>
  <si>
    <t>山田 耕輔</t>
  </si>
  <si>
    <t>山中 寛幸</t>
  </si>
  <si>
    <t>土屋 理江子</t>
  </si>
  <si>
    <t>審判進行</t>
  </si>
  <si>
    <t>小寺 功一</t>
  </si>
  <si>
    <t>北川 和仁</t>
  </si>
  <si>
    <t>小林 知成</t>
  </si>
  <si>
    <t>山田 拓郎</t>
  </si>
  <si>
    <t>召集</t>
  </si>
  <si>
    <t>杉山 伸一</t>
  </si>
  <si>
    <t>北瀬 良浩</t>
  </si>
  <si>
    <t>パソコン・賞状</t>
  </si>
  <si>
    <t>太田 良彦</t>
  </si>
  <si>
    <t>橋本 隆俊</t>
  </si>
  <si>
    <t>記録(速報)</t>
  </si>
  <si>
    <t>高島 勝</t>
  </si>
  <si>
    <t>川尻 朋尚</t>
  </si>
  <si>
    <t>梅津 知恵</t>
  </si>
  <si>
    <t>表示・放送</t>
  </si>
  <si>
    <t>田口 正明</t>
  </si>
  <si>
    <t>松尾 学</t>
  </si>
  <si>
    <t>阿保 晴彦</t>
  </si>
  <si>
    <t>シャトル</t>
  </si>
  <si>
    <t>松本 明香</t>
  </si>
  <si>
    <t>大迫 稔</t>
  </si>
  <si>
    <t>コート進行管理</t>
  </si>
  <si>
    <t>可知 治</t>
  </si>
  <si>
    <t>杉原 龍希</t>
  </si>
  <si>
    <t>審判用紙チェック</t>
  </si>
  <si>
    <t>徳久 泰章</t>
  </si>
  <si>
    <t>河合 康二郎</t>
  </si>
  <si>
    <t>駐車場</t>
  </si>
  <si>
    <t>木村 好彦</t>
  </si>
  <si>
    <t>大会役員</t>
  </si>
  <si>
    <t>小川　和民</t>
  </si>
  <si>
    <t>競技役員</t>
  </si>
  <si>
    <t>総務委員長</t>
  </si>
  <si>
    <t>総務副委員長</t>
  </si>
  <si>
    <t>競技委員長</t>
  </si>
  <si>
    <t>　</t>
  </si>
  <si>
    <t>競技副委員長</t>
  </si>
  <si>
    <t>審判委員長</t>
  </si>
  <si>
    <t>審判副委員長</t>
  </si>
  <si>
    <t>山田　拓郎</t>
    <rPh sb="0" eb="2">
      <t>ヤマダ</t>
    </rPh>
    <rPh sb="3" eb="5">
      <t>タクロウ</t>
    </rPh>
    <phoneticPr fontId="19"/>
  </si>
  <si>
    <t>大垣中川</t>
    <rPh sb="2" eb="4">
      <t>ナカガワ</t>
    </rPh>
    <phoneticPr fontId="19"/>
  </si>
  <si>
    <t>岐南</t>
    <phoneticPr fontId="19"/>
  </si>
  <si>
    <t>２月２２日（日）タイムテーブル</t>
    <rPh sb="1" eb="2">
      <t>ガツ</t>
    </rPh>
    <rPh sb="4" eb="5">
      <t>ニチ</t>
    </rPh>
    <rPh sb="6" eb="7">
      <t>ニチ</t>
    </rPh>
    <phoneticPr fontId="19"/>
  </si>
  <si>
    <t>５年生女子　５～８位決定リーグ</t>
    <rPh sb="1" eb="3">
      <t>ネンセイ</t>
    </rPh>
    <rPh sb="3" eb="5">
      <t>ジョシ</t>
    </rPh>
    <rPh sb="9" eb="10">
      <t>イ</t>
    </rPh>
    <rPh sb="10" eb="12">
      <t>ケッテイ</t>
    </rPh>
    <phoneticPr fontId="37"/>
  </si>
  <si>
    <t>5女</t>
    <phoneticPr fontId="19"/>
  </si>
  <si>
    <t>49</t>
    <phoneticPr fontId="37"/>
  </si>
  <si>
    <t>５決</t>
    <rPh sb="1" eb="2">
      <t>ケツ</t>
    </rPh>
    <phoneticPr fontId="19"/>
  </si>
  <si>
    <t>66</t>
    <phoneticPr fontId="37"/>
  </si>
  <si>
    <t>2回戦</t>
    <rPh sb="1" eb="3">
      <t>カイセン</t>
    </rPh>
    <phoneticPr fontId="19"/>
  </si>
  <si>
    <t>1回戦</t>
    <rPh sb="1" eb="3">
      <t>カイセン</t>
    </rPh>
    <phoneticPr fontId="19"/>
  </si>
  <si>
    <t>2回戦</t>
    <rPh sb="1" eb="2">
      <t>カイ</t>
    </rPh>
    <rPh sb="2" eb="3">
      <t>セン</t>
    </rPh>
    <phoneticPr fontId="19"/>
  </si>
  <si>
    <t>3回戦</t>
    <rPh sb="1" eb="2">
      <t>カイ</t>
    </rPh>
    <rPh sb="2" eb="3">
      <t>セン</t>
    </rPh>
    <phoneticPr fontId="19"/>
  </si>
  <si>
    <t>3回戦</t>
    <rPh sb="1" eb="3">
      <t>カイセン</t>
    </rPh>
    <phoneticPr fontId="19"/>
  </si>
  <si>
    <t>4回戦</t>
    <rPh sb="1" eb="3">
      <t>カイセン</t>
    </rPh>
    <phoneticPr fontId="19"/>
  </si>
  <si>
    <t>5回戦</t>
    <rPh sb="1" eb="3">
      <t>カイセン</t>
    </rPh>
    <phoneticPr fontId="19"/>
  </si>
  <si>
    <t>4回戦</t>
    <rPh sb="1" eb="2">
      <t>カイ</t>
    </rPh>
    <rPh sb="2" eb="3">
      <t>セン</t>
    </rPh>
    <phoneticPr fontId="19"/>
  </si>
  <si>
    <t>5回戦</t>
    <rPh sb="1" eb="2">
      <t>カイ</t>
    </rPh>
    <rPh sb="2" eb="3">
      <t>セン</t>
    </rPh>
    <phoneticPr fontId="19"/>
  </si>
  <si>
    <t>5年女子</t>
    <rPh sb="1" eb="2">
      <t>ネン</t>
    </rPh>
    <rPh sb="2" eb="4">
      <t>ジョシ</t>
    </rPh>
    <phoneticPr fontId="19"/>
  </si>
  <si>
    <t>4年女子</t>
    <rPh sb="1" eb="4">
      <t>ネンジョシ</t>
    </rPh>
    <phoneticPr fontId="19"/>
  </si>
  <si>
    <t>5年女子</t>
    <rPh sb="1" eb="4">
      <t>ネンジョシ</t>
    </rPh>
    <phoneticPr fontId="19"/>
  </si>
  <si>
    <t>河合　康二郎</t>
    <rPh sb="0" eb="2">
      <t>カワイ</t>
    </rPh>
    <rPh sb="3" eb="6">
      <t>コウジロウ</t>
    </rPh>
    <phoneticPr fontId="1"/>
  </si>
  <si>
    <t>みずほ</t>
    <phoneticPr fontId="1"/>
  </si>
  <si>
    <t>山田　耕輔 </t>
  </si>
  <si>
    <t>山田　拓郎</t>
    <rPh sb="0" eb="2">
      <t>ヤマダ</t>
    </rPh>
    <rPh sb="3" eb="5">
      <t>タクロウ</t>
    </rPh>
    <phoneticPr fontId="1"/>
  </si>
  <si>
    <t>松本　明香</t>
    <rPh sb="3" eb="5">
      <t>サヤカ</t>
    </rPh>
    <phoneticPr fontId="113"/>
  </si>
  <si>
    <t>小倉　一宣</t>
    <phoneticPr fontId="53"/>
  </si>
  <si>
    <t>木村　好彦</t>
    <phoneticPr fontId="53"/>
  </si>
  <si>
    <t>豊田　素久</t>
    <phoneticPr fontId="53"/>
  </si>
  <si>
    <t>多和田　恵子</t>
  </si>
  <si>
    <t>小寺　功一</t>
    <phoneticPr fontId="53"/>
  </si>
  <si>
    <t>北瀬　良浩</t>
  </si>
  <si>
    <t>渡邉　美智成</t>
  </si>
  <si>
    <t>土屋　理江子</t>
  </si>
  <si>
    <t>大迫　稔</t>
    <rPh sb="3" eb="4">
      <t>ミノル</t>
    </rPh>
    <phoneticPr fontId="113"/>
  </si>
  <si>
    <t>小林　知成</t>
    <phoneticPr fontId="53"/>
  </si>
  <si>
    <t>山中　寛幸</t>
  </si>
  <si>
    <t>大橋　奈麻輝</t>
  </si>
  <si>
    <t>高島　勝</t>
    <phoneticPr fontId="65"/>
  </si>
  <si>
    <t>田中　勝弘</t>
    <phoneticPr fontId="53"/>
  </si>
  <si>
    <t>第33回 岐阜県小学生バドミントン シングルス大会</t>
    <rPh sb="0" eb="1">
      <t>ダイ</t>
    </rPh>
    <rPh sb="3" eb="4">
      <t>カイ</t>
    </rPh>
    <rPh sb="5" eb="8">
      <t>ギフケン</t>
    </rPh>
    <rPh sb="8" eb="11">
      <t>ショウガクセイ</t>
    </rPh>
    <rPh sb="23" eb="25">
      <t>タイカイ</t>
    </rPh>
    <phoneticPr fontId="19"/>
  </si>
  <si>
    <t>大会会長</t>
    <rPh sb="0" eb="2">
      <t>タイカイ</t>
    </rPh>
    <rPh sb="2" eb="4">
      <t>カイチョウ</t>
    </rPh>
    <phoneticPr fontId="19"/>
  </si>
  <si>
    <t>渡邉　美知成</t>
    <rPh sb="0" eb="2">
      <t>ワタナベ</t>
    </rPh>
    <rPh sb="3" eb="5">
      <t>ミチ</t>
    </rPh>
    <rPh sb="5" eb="6">
      <t>ナ</t>
    </rPh>
    <phoneticPr fontId="19"/>
  </si>
  <si>
    <t>大会副会長</t>
    <rPh sb="0" eb="2">
      <t>タイカイ</t>
    </rPh>
    <rPh sb="2" eb="3">
      <t>フク</t>
    </rPh>
    <rPh sb="3" eb="4">
      <t>カイ</t>
    </rPh>
    <rPh sb="4" eb="5">
      <t>チョウ</t>
    </rPh>
    <phoneticPr fontId="19"/>
  </si>
  <si>
    <t>田中　勝弘</t>
    <rPh sb="0" eb="2">
      <t>タナカ</t>
    </rPh>
    <rPh sb="3" eb="5">
      <t>カツヒロ</t>
    </rPh>
    <phoneticPr fontId="37"/>
  </si>
  <si>
    <t>小川　和民</t>
    <rPh sb="0" eb="2">
      <t>オガワ</t>
    </rPh>
    <rPh sb="3" eb="5">
      <t>カズタミ</t>
    </rPh>
    <phoneticPr fontId="19"/>
  </si>
  <si>
    <t>大会委員長</t>
    <rPh sb="0" eb="2">
      <t>タイカイ</t>
    </rPh>
    <rPh sb="2" eb="5">
      <t>イインチョウ</t>
    </rPh>
    <phoneticPr fontId="19"/>
  </si>
  <si>
    <t>小倉　一宣</t>
    <rPh sb="0" eb="2">
      <t>オグラ</t>
    </rPh>
    <rPh sb="3" eb="4">
      <t>イチ</t>
    </rPh>
    <rPh sb="4" eb="5">
      <t>セン</t>
    </rPh>
    <phoneticPr fontId="19"/>
  </si>
  <si>
    <t>大会副委員長</t>
    <rPh sb="0" eb="2">
      <t>タイカイ</t>
    </rPh>
    <rPh sb="2" eb="3">
      <t>フク</t>
    </rPh>
    <rPh sb="3" eb="6">
      <t>イインチョウ</t>
    </rPh>
    <phoneticPr fontId="19"/>
  </si>
  <si>
    <t>田口　正明</t>
    <rPh sb="0" eb="2">
      <t>タグチ</t>
    </rPh>
    <rPh sb="3" eb="5">
      <t>マサアキ</t>
    </rPh>
    <phoneticPr fontId="19"/>
  </si>
  <si>
    <t>大橋　奈麻輝</t>
    <rPh sb="0" eb="2">
      <t>オオハシ</t>
    </rPh>
    <rPh sb="3" eb="4">
      <t>ナ</t>
    </rPh>
    <rPh sb="4" eb="5">
      <t>アサ</t>
    </rPh>
    <rPh sb="5" eb="6">
      <t>テル</t>
    </rPh>
    <phoneticPr fontId="19"/>
  </si>
  <si>
    <t>大会委員</t>
    <rPh sb="0" eb="2">
      <t>タイカイ</t>
    </rPh>
    <rPh sb="2" eb="4">
      <t>イイン</t>
    </rPh>
    <phoneticPr fontId="19"/>
  </si>
  <si>
    <t>太田　良彦</t>
    <rPh sb="0" eb="2">
      <t>オオタ</t>
    </rPh>
    <rPh sb="3" eb="5">
      <t>ヨシヒコ</t>
    </rPh>
    <phoneticPr fontId="19"/>
  </si>
  <si>
    <t>土屋　理江子</t>
    <rPh sb="0" eb="2">
      <t>ツチヤ</t>
    </rPh>
    <rPh sb="3" eb="6">
      <t>リエコ</t>
    </rPh>
    <phoneticPr fontId="19"/>
  </si>
  <si>
    <t>橋本　隆俊</t>
  </si>
  <si>
    <t>北川　和仁</t>
  </si>
  <si>
    <t>小寺　功一</t>
  </si>
  <si>
    <r>
      <t>選手は、召集の放送に注意し、「</t>
    </r>
    <r>
      <rPr>
        <sz val="12"/>
        <color rgb="FFFF0000"/>
        <rFont val="ＭＳ Ｐゴシック"/>
        <family val="3"/>
        <charset val="128"/>
      </rPr>
      <t>観覧席選手控え</t>
    </r>
    <r>
      <rPr>
        <sz val="12"/>
        <rFont val="ＭＳ Ｐゴシック"/>
        <family val="3"/>
        <charset val="128"/>
      </rPr>
      <t>」場所に集まってください。</t>
    </r>
    <rPh sb="0" eb="2">
      <t>センシュ</t>
    </rPh>
    <rPh sb="4" eb="6">
      <t>ショウシュウ</t>
    </rPh>
    <rPh sb="7" eb="9">
      <t>ホウソウ</t>
    </rPh>
    <rPh sb="10" eb="12">
      <t>チュウイ</t>
    </rPh>
    <rPh sb="15" eb="18">
      <t>カンランセキ</t>
    </rPh>
    <rPh sb="18" eb="20">
      <t>センシュ</t>
    </rPh>
    <rPh sb="20" eb="21">
      <t>ヒカ</t>
    </rPh>
    <rPh sb="23" eb="25">
      <t>バショ</t>
    </rPh>
    <rPh sb="26" eb="27">
      <t>アツ</t>
    </rPh>
    <phoneticPr fontId="19"/>
  </si>
  <si>
    <r>
      <t>21ポイントのゲームの延長は</t>
    </r>
    <r>
      <rPr>
        <b/>
        <sz val="11"/>
        <color rgb="FFFF0000"/>
        <rFont val="ＭＳ Ｐゴシック"/>
        <family val="3"/>
        <charset val="128"/>
      </rPr>
      <t>30ポイント</t>
    </r>
    <r>
      <rPr>
        <sz val="11"/>
        <rFont val="ＭＳ Ｐゴシック"/>
        <family val="3"/>
        <charset val="128"/>
      </rPr>
      <t>までとし、15ポイントのゲームの延長は</t>
    </r>
    <r>
      <rPr>
        <b/>
        <sz val="11"/>
        <color rgb="FFFF0000"/>
        <rFont val="ＭＳ Ｐゴシック"/>
        <family val="3"/>
        <charset val="128"/>
      </rPr>
      <t>21ポイント</t>
    </r>
    <r>
      <rPr>
        <sz val="11"/>
        <rFont val="ＭＳ Ｐゴシック"/>
        <family val="3"/>
        <charset val="128"/>
      </rPr>
      <t>までと</t>
    </r>
    <phoneticPr fontId="19"/>
  </si>
  <si>
    <r>
      <t>審判は担当コート制にて行います。"</t>
    </r>
    <r>
      <rPr>
        <b/>
        <sz val="11"/>
        <color rgb="FFFF0000"/>
        <rFont val="ＭＳ Ｐゴシック"/>
        <family val="3"/>
        <charset val="128"/>
      </rPr>
      <t>審判コート割り振り</t>
    </r>
    <r>
      <rPr>
        <sz val="11"/>
        <rFont val="ＭＳ Ｐゴシック"/>
        <family val="3"/>
        <charset val="128"/>
      </rPr>
      <t>"をご確認ください。</t>
    </r>
    <rPh sb="0" eb="2">
      <t>シンパン</t>
    </rPh>
    <rPh sb="3" eb="5">
      <t>タントウ</t>
    </rPh>
    <rPh sb="8" eb="9">
      <t>セイ</t>
    </rPh>
    <rPh sb="11" eb="12">
      <t>オコナ</t>
    </rPh>
    <rPh sb="17" eb="19">
      <t>シンパン</t>
    </rPh>
    <phoneticPr fontId="19"/>
  </si>
  <si>
    <t>4年女子</t>
    <rPh sb="1" eb="2">
      <t>ネン</t>
    </rPh>
    <phoneticPr fontId="19"/>
  </si>
  <si>
    <t>3年女子</t>
    <rPh sb="1" eb="2">
      <t>ネン</t>
    </rPh>
    <phoneticPr fontId="19"/>
  </si>
  <si>
    <t>2年女子</t>
    <rPh sb="1" eb="2">
      <t>ネン</t>
    </rPh>
    <phoneticPr fontId="19"/>
  </si>
  <si>
    <t>1年女子</t>
    <rPh sb="1" eb="2">
      <t>ネン</t>
    </rPh>
    <phoneticPr fontId="19"/>
  </si>
  <si>
    <t>審判担当</t>
    <rPh sb="0" eb="4">
      <t>シンパンタントウ</t>
    </rPh>
    <phoneticPr fontId="53"/>
  </si>
  <si>
    <t>5年男子</t>
  </si>
  <si>
    <t>6年生1部男子</t>
    <phoneticPr fontId="19"/>
  </si>
  <si>
    <t>6年生2部男子</t>
    <phoneticPr fontId="19"/>
  </si>
  <si>
    <t>5年生男子</t>
    <phoneticPr fontId="19"/>
  </si>
  <si>
    <t>4年生男子</t>
    <phoneticPr fontId="19"/>
  </si>
  <si>
    <t>3年生男子</t>
    <phoneticPr fontId="19"/>
  </si>
  <si>
    <t>2年生男子</t>
    <phoneticPr fontId="19"/>
  </si>
  <si>
    <t>1年生男子</t>
    <phoneticPr fontId="19"/>
  </si>
  <si>
    <t>6年生1部女子</t>
    <phoneticPr fontId="19"/>
  </si>
  <si>
    <t>6年生2部女子</t>
    <phoneticPr fontId="19"/>
  </si>
  <si>
    <t>5年生女子</t>
    <phoneticPr fontId="19"/>
  </si>
  <si>
    <t>4年生女子</t>
    <phoneticPr fontId="19"/>
  </si>
  <si>
    <t>3年生女子</t>
    <phoneticPr fontId="19"/>
  </si>
  <si>
    <t>2年生女子</t>
    <phoneticPr fontId="19"/>
  </si>
  <si>
    <t>1年生女子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</si>
</sst>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##;&quot;&quot;;"/>
    <numFmt numFmtId="178" formatCode="h:mm;@"/>
    <numFmt numFmtId="179" formatCode="0_ "/>
    <numFmt numFmtId="180" formatCode="#"/>
    <numFmt numFmtId="181" formatCode="0&quot; 人&quot;"/>
  </numFmts>
  <fonts count="1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sz val="12"/>
      <name val="HGSｺﾞｼｯｸM"/>
      <family val="3"/>
      <charset val="128"/>
    </font>
    <font>
      <sz val="6"/>
      <color indexed="10"/>
      <name val="ＭＳ Ｐゴシック"/>
      <family val="3"/>
      <charset val="128"/>
    </font>
    <font>
      <sz val="6"/>
      <name val="HGｺﾞｼｯｸM"/>
      <family val="3"/>
      <charset val="128"/>
    </font>
    <font>
      <sz val="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8"/>
      <color theme="0"/>
      <name val="ＭＳ ゴシック"/>
      <family val="3"/>
      <charset val="128"/>
    </font>
    <font>
      <b/>
      <sz val="11"/>
      <color rgb="FFFF000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HGSｺﾞｼｯｸM"/>
      <family val="3"/>
      <charset val="128"/>
    </font>
    <font>
      <b/>
      <sz val="14"/>
      <name val="Meiryo UI"/>
      <family val="3"/>
      <charset val="128"/>
    </font>
    <font>
      <b/>
      <sz val="16"/>
      <color rgb="FFFF0000"/>
      <name val="HGSｺﾞｼｯｸM"/>
      <family val="3"/>
      <charset val="128"/>
    </font>
    <font>
      <sz val="11"/>
      <color theme="1"/>
      <name val="Meiryo UI"/>
      <family val="2"/>
      <charset val="128"/>
    </font>
    <font>
      <sz val="16"/>
      <name val="ＭＳ Ｐゴシック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9"/>
      <color theme="0"/>
      <name val="ＭＳ ゴシック"/>
      <family val="3"/>
      <charset val="128"/>
    </font>
    <font>
      <b/>
      <sz val="9.5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8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4"/>
      <color rgb="FF0070C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HGSｺﾞｼｯｸM"/>
      <family val="3"/>
      <charset val="128"/>
    </font>
    <font>
      <sz val="14"/>
      <color rgb="FF00B0F0"/>
      <name val="HGSｺﾞｼｯｸM"/>
      <family val="3"/>
      <charset val="128"/>
    </font>
    <font>
      <sz val="14"/>
      <color rgb="FF00B0F0"/>
      <name val="Meiryo UI"/>
      <family val="3"/>
      <charset val="128"/>
    </font>
    <font>
      <sz val="11"/>
      <name val="MS PGothic"/>
      <family val="3"/>
      <charset val="128"/>
    </font>
    <font>
      <b/>
      <sz val="20"/>
      <name val="MS Mincho"/>
      <family val="1"/>
      <charset val="128"/>
    </font>
    <font>
      <b/>
      <sz val="12"/>
      <name val="MS Mincho"/>
      <family val="1"/>
      <charset val="128"/>
    </font>
    <font>
      <b/>
      <sz val="12"/>
      <color theme="0"/>
      <name val="MS Mincho"/>
      <family val="1"/>
      <charset val="128"/>
    </font>
    <font>
      <sz val="11"/>
      <color theme="0"/>
      <name val="Yu Gothic"/>
      <family val="3"/>
      <charset val="128"/>
    </font>
    <font>
      <sz val="11"/>
      <name val="MS Mincho"/>
      <family val="1"/>
      <charset val="128"/>
    </font>
    <font>
      <b/>
      <sz val="11"/>
      <name val="MS Mincho"/>
      <family val="1"/>
      <charset val="128"/>
    </font>
    <font>
      <strike/>
      <sz val="11"/>
      <name val="MS Mincho"/>
      <family val="1"/>
      <charset val="128"/>
    </font>
    <font>
      <b/>
      <sz val="11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MS PGothic"/>
      <family val="3"/>
      <charset val="128"/>
    </font>
    <font>
      <sz val="12"/>
      <name val="MS Mincho"/>
      <family val="1"/>
      <charset val="128"/>
    </font>
    <font>
      <sz val="12"/>
      <name val="MS PGothic"/>
      <family val="3"/>
      <charset val="128"/>
    </font>
    <font>
      <sz val="14"/>
      <color rgb="FFC0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4"/>
      <color theme="1" tint="4.9989318521683403E-2"/>
      <name val="HGS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indexed="9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00"/>
        <bgColor rgb="FF003300"/>
      </patternFill>
    </fill>
    <fill>
      <patternFill patternType="solid">
        <fgColor rgb="FFE2EFD9"/>
        <bgColor rgb="FFE2EFD9"/>
      </patternFill>
    </fill>
    <fill>
      <patternFill patternType="solid">
        <fgColor rgb="FF00206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 diagonalDown="1">
      <left/>
      <right style="thin">
        <color indexed="64"/>
      </right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indexed="64"/>
      </left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8" fillId="0" borderId="0"/>
    <xf numFmtId="0" fontId="27" fillId="0" borderId="0">
      <alignment vertical="center"/>
    </xf>
    <xf numFmtId="0" fontId="18" fillId="0" borderId="0"/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6" fillId="0" borderId="0"/>
    <xf numFmtId="0" fontId="1" fillId="0" borderId="0">
      <alignment vertical="center"/>
    </xf>
  </cellStyleXfs>
  <cellXfs count="655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9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 indent="1"/>
    </xf>
    <xf numFmtId="0" fontId="29" fillId="0" borderId="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0" fillId="0" borderId="7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left" vertical="center" indent="1"/>
    </xf>
    <xf numFmtId="0" fontId="29" fillId="0" borderId="38" xfId="0" applyFont="1" applyBorder="1" applyAlignment="1">
      <alignment horizontal="center" vertical="center"/>
    </xf>
    <xf numFmtId="0" fontId="18" fillId="0" borderId="0" xfId="7">
      <alignment vertical="center"/>
    </xf>
    <xf numFmtId="0" fontId="26" fillId="0" borderId="0" xfId="7" applyFont="1" applyAlignment="1">
      <alignment horizontal="left" vertical="center"/>
    </xf>
    <xf numFmtId="0" fontId="29" fillId="0" borderId="18" xfId="0" applyFont="1" applyBorder="1" applyAlignment="1">
      <alignment vertical="center" shrinkToFit="1"/>
    </xf>
    <xf numFmtId="0" fontId="29" fillId="0" borderId="49" xfId="0" applyFont="1" applyBorder="1" applyAlignment="1">
      <alignment horizontal="center" vertical="center"/>
    </xf>
    <xf numFmtId="0" fontId="40" fillId="0" borderId="0" xfId="7" applyFont="1">
      <alignment vertical="center"/>
    </xf>
    <xf numFmtId="0" fontId="42" fillId="0" borderId="0" xfId="20" applyFont="1">
      <alignment vertical="center"/>
    </xf>
    <xf numFmtId="0" fontId="43" fillId="0" borderId="0" xfId="20" applyFont="1">
      <alignment vertical="center"/>
    </xf>
    <xf numFmtId="0" fontId="45" fillId="0" borderId="0" xfId="20" applyFont="1" applyAlignment="1">
      <alignment horizontal="distributed" vertical="center"/>
    </xf>
    <xf numFmtId="0" fontId="41" fillId="0" borderId="0" xfId="20" applyFont="1" applyAlignment="1">
      <alignment vertical="center" shrinkToFit="1"/>
    </xf>
    <xf numFmtId="0" fontId="26" fillId="0" borderId="0" xfId="20" applyFont="1" applyAlignment="1">
      <alignment horizontal="distributed" vertical="center"/>
    </xf>
    <xf numFmtId="0" fontId="48" fillId="0" borderId="0" xfId="2" applyFont="1">
      <alignment vertical="center"/>
    </xf>
    <xf numFmtId="0" fontId="31" fillId="0" borderId="0" xfId="2">
      <alignment vertical="center"/>
    </xf>
    <xf numFmtId="0" fontId="48" fillId="0" borderId="6" xfId="2" applyFont="1" applyBorder="1">
      <alignment vertical="center"/>
    </xf>
    <xf numFmtId="0" fontId="31" fillId="0" borderId="6" xfId="2" applyBorder="1">
      <alignment vertical="center"/>
    </xf>
    <xf numFmtId="0" fontId="48" fillId="0" borderId="39" xfId="2" applyFont="1" applyBorder="1">
      <alignment vertical="center"/>
    </xf>
    <xf numFmtId="0" fontId="48" fillId="0" borderId="48" xfId="2" applyFont="1" applyBorder="1">
      <alignment vertical="center"/>
    </xf>
    <xf numFmtId="0" fontId="48" fillId="0" borderId="7" xfId="2" applyFont="1" applyBorder="1">
      <alignment vertical="center"/>
    </xf>
    <xf numFmtId="0" fontId="50" fillId="0" borderId="0" xfId="2" applyFont="1" applyAlignment="1">
      <alignment vertical="center" shrinkToFit="1" readingOrder="1"/>
    </xf>
    <xf numFmtId="0" fontId="48" fillId="0" borderId="42" xfId="2" applyFont="1" applyBorder="1">
      <alignment vertical="center"/>
    </xf>
    <xf numFmtId="0" fontId="48" fillId="0" borderId="12" xfId="2" applyFont="1" applyBorder="1">
      <alignment vertical="center"/>
    </xf>
    <xf numFmtId="0" fontId="48" fillId="0" borderId="43" xfId="2" applyFont="1" applyBorder="1">
      <alignment vertical="center"/>
    </xf>
    <xf numFmtId="0" fontId="48" fillId="0" borderId="3" xfId="2" applyFont="1" applyBorder="1">
      <alignment vertical="center"/>
    </xf>
    <xf numFmtId="0" fontId="48" fillId="0" borderId="44" xfId="2" applyFont="1" applyBorder="1">
      <alignment vertical="center"/>
    </xf>
    <xf numFmtId="0" fontId="48" fillId="0" borderId="34" xfId="2" applyFont="1" applyBorder="1">
      <alignment vertical="center"/>
    </xf>
    <xf numFmtId="0" fontId="50" fillId="0" borderId="0" xfId="2" applyFont="1">
      <alignment vertical="center"/>
    </xf>
    <xf numFmtId="0" fontId="48" fillId="2" borderId="42" xfId="2" applyFont="1" applyFill="1" applyBorder="1">
      <alignment vertical="center"/>
    </xf>
    <xf numFmtId="0" fontId="48" fillId="2" borderId="43" xfId="2" applyFont="1" applyFill="1" applyBorder="1">
      <alignment vertical="center"/>
    </xf>
    <xf numFmtId="0" fontId="48" fillId="2" borderId="38" xfId="2" applyFont="1" applyFill="1" applyBorder="1">
      <alignment vertical="center"/>
    </xf>
    <xf numFmtId="0" fontId="48" fillId="2" borderId="52" xfId="2" applyFont="1" applyFill="1" applyBorder="1">
      <alignment vertical="center"/>
    </xf>
    <xf numFmtId="0" fontId="48" fillId="0" borderId="1" xfId="2" applyFont="1" applyBorder="1">
      <alignment vertical="center"/>
    </xf>
    <xf numFmtId="0" fontId="48" fillId="0" borderId="31" xfId="2" applyFont="1" applyBorder="1">
      <alignment vertical="center"/>
    </xf>
    <xf numFmtId="0" fontId="48" fillId="0" borderId="38" xfId="2" applyFont="1" applyBorder="1">
      <alignment vertical="center"/>
    </xf>
    <xf numFmtId="0" fontId="48" fillId="0" borderId="52" xfId="2" applyFont="1" applyBorder="1">
      <alignment vertical="center"/>
    </xf>
    <xf numFmtId="0" fontId="48" fillId="0" borderId="40" xfId="2" applyFont="1" applyBorder="1">
      <alignment vertical="center"/>
    </xf>
    <xf numFmtId="0" fontId="48" fillId="2" borderId="3" xfId="2" applyFont="1" applyFill="1" applyBorder="1">
      <alignment vertical="center"/>
    </xf>
    <xf numFmtId="0" fontId="48" fillId="2" borderId="44" xfId="2" applyFont="1" applyFill="1" applyBorder="1">
      <alignment vertical="center"/>
    </xf>
    <xf numFmtId="0" fontId="48" fillId="0" borderId="9" xfId="2" applyFont="1" applyBorder="1">
      <alignment vertical="center"/>
    </xf>
    <xf numFmtId="0" fontId="50" fillId="0" borderId="6" xfId="2" applyFont="1" applyBorder="1">
      <alignment vertical="center"/>
    </xf>
    <xf numFmtId="0" fontId="48" fillId="0" borderId="35" xfId="2" applyFont="1" applyBorder="1">
      <alignment vertical="center"/>
    </xf>
    <xf numFmtId="0" fontId="50" fillId="0" borderId="0" xfId="2" applyFont="1" applyAlignment="1">
      <alignment vertical="center" textRotation="255"/>
    </xf>
    <xf numFmtId="0" fontId="50" fillId="0" borderId="0" xfId="2" applyFont="1" applyAlignment="1">
      <alignment vertical="top" textRotation="255"/>
    </xf>
    <xf numFmtId="0" fontId="50" fillId="0" borderId="44" xfId="2" applyFont="1" applyBorder="1" applyAlignment="1">
      <alignment vertical="top" textRotation="255" shrinkToFit="1"/>
    </xf>
    <xf numFmtId="0" fontId="50" fillId="0" borderId="0" xfId="2" applyFont="1" applyAlignment="1">
      <alignment vertical="top" textRotation="255" shrinkToFit="1" readingOrder="1"/>
    </xf>
    <xf numFmtId="0" fontId="48" fillId="0" borderId="0" xfId="2" applyFont="1" applyAlignment="1">
      <alignment vertical="center" textRotation="255"/>
    </xf>
    <xf numFmtId="0" fontId="48" fillId="0" borderId="0" xfId="2" applyFont="1" applyAlignment="1">
      <alignment vertical="top" textRotation="255" shrinkToFit="1"/>
    </xf>
    <xf numFmtId="0" fontId="50" fillId="0" borderId="0" xfId="2" applyFont="1" applyAlignment="1">
      <alignment vertical="center" textRotation="255" shrinkToFit="1" readingOrder="1"/>
    </xf>
    <xf numFmtId="0" fontId="51" fillId="0" borderId="0" xfId="2" applyFont="1" applyAlignment="1">
      <alignment vertical="center" textRotation="255"/>
    </xf>
    <xf numFmtId="0" fontId="48" fillId="0" borderId="0" xfId="2" applyFont="1" applyAlignment="1">
      <alignment vertical="top" textRotation="255"/>
    </xf>
    <xf numFmtId="0" fontId="50" fillId="0" borderId="0" xfId="2" applyFont="1" applyAlignment="1">
      <alignment vertical="top" textRotation="255" shrinkToFit="1"/>
    </xf>
    <xf numFmtId="0" fontId="50" fillId="0" borderId="0" xfId="2" applyFont="1" applyAlignment="1">
      <alignment vertical="top" textRotation="255" readingOrder="1"/>
    </xf>
    <xf numFmtId="0" fontId="51" fillId="0" borderId="0" xfId="2" applyFont="1" applyAlignment="1">
      <alignment vertical="top" textRotation="255" readingOrder="1"/>
    </xf>
    <xf numFmtId="0" fontId="31" fillId="0" borderId="0" xfId="2" applyAlignment="1">
      <alignment vertical="top" textRotation="255"/>
    </xf>
    <xf numFmtId="0" fontId="57" fillId="0" borderId="0" xfId="20" applyFont="1">
      <alignment vertical="center"/>
    </xf>
    <xf numFmtId="0" fontId="48" fillId="3" borderId="0" xfId="2" applyFont="1" applyFill="1">
      <alignment vertical="center"/>
    </xf>
    <xf numFmtId="0" fontId="51" fillId="0" borderId="48" xfId="2" applyFont="1" applyBorder="1">
      <alignment vertical="center"/>
    </xf>
    <xf numFmtId="0" fontId="51" fillId="3" borderId="48" xfId="2" applyFont="1" applyFill="1" applyBorder="1">
      <alignment vertical="center"/>
    </xf>
    <xf numFmtId="0" fontId="40" fillId="0" borderId="0" xfId="0" applyFont="1" applyAlignment="1">
      <alignment horizontal="left" vertical="center"/>
    </xf>
    <xf numFmtId="0" fontId="23" fillId="0" borderId="0" xfId="0" applyFont="1" applyAlignment="1">
      <alignment vertical="center" shrinkToFit="1"/>
    </xf>
    <xf numFmtId="0" fontId="59" fillId="0" borderId="0" xfId="0" applyFont="1" applyAlignment="1">
      <alignment horizontal="center" vertical="center"/>
    </xf>
    <xf numFmtId="0" fontId="62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2" fillId="0" borderId="0" xfId="2" applyFont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61" fillId="0" borderId="58" xfId="0" applyFont="1" applyBorder="1" applyAlignment="1">
      <alignment horizontal="center" vertical="center" shrinkToFit="1"/>
    </xf>
    <xf numFmtId="0" fontId="63" fillId="0" borderId="58" xfId="0" applyFont="1" applyBorder="1" applyAlignment="1">
      <alignment horizontal="center" vertical="center" shrinkToFit="1"/>
    </xf>
    <xf numFmtId="0" fontId="65" fillId="0" borderId="0" xfId="7" applyFont="1" applyAlignment="1">
      <alignment horizontal="centerContinuous" vertical="center"/>
    </xf>
    <xf numFmtId="0" fontId="26" fillId="0" borderId="0" xfId="7" applyFont="1" applyAlignment="1">
      <alignment horizontal="centerContinuous" vertical="center"/>
    </xf>
    <xf numFmtId="178" fontId="23" fillId="0" borderId="0" xfId="0" applyNumberFormat="1" applyFont="1" applyAlignment="1">
      <alignment vertical="center" shrinkToFit="1"/>
    </xf>
    <xf numFmtId="178" fontId="62" fillId="0" borderId="0" xfId="2" applyNumberFormat="1" applyFont="1" applyAlignment="1">
      <alignment horizontal="center" vertical="center" shrinkToFit="1"/>
    </xf>
    <xf numFmtId="178" fontId="23" fillId="0" borderId="37" xfId="0" applyNumberFormat="1" applyFont="1" applyBorder="1" applyAlignment="1">
      <alignment vertical="center" shrinkToFit="1"/>
    </xf>
    <xf numFmtId="178" fontId="23" fillId="0" borderId="26" xfId="0" applyNumberFormat="1" applyFont="1" applyBorder="1" applyAlignment="1">
      <alignment vertical="center" shrinkToFit="1"/>
    </xf>
    <xf numFmtId="178" fontId="23" fillId="0" borderId="33" xfId="0" applyNumberFormat="1" applyFont="1" applyBorder="1" applyAlignment="1">
      <alignment vertical="center" shrinkToFit="1"/>
    </xf>
    <xf numFmtId="0" fontId="68" fillId="4" borderId="57" xfId="20" applyFont="1" applyFill="1" applyBorder="1" applyAlignment="1">
      <alignment horizontal="center" vertical="center" shrinkToFit="1"/>
    </xf>
    <xf numFmtId="0" fontId="69" fillId="4" borderId="24" xfId="20" applyFont="1" applyFill="1" applyBorder="1" applyAlignment="1">
      <alignment horizontal="center" vertical="center" shrinkToFit="1"/>
    </xf>
    <xf numFmtId="0" fontId="71" fillId="0" borderId="57" xfId="20" applyFont="1" applyBorder="1" applyAlignment="1">
      <alignment horizontal="center" vertical="center" shrinkToFit="1"/>
    </xf>
    <xf numFmtId="0" fontId="71" fillId="0" borderId="65" xfId="20" applyFont="1" applyBorder="1" applyAlignment="1">
      <alignment horizontal="center" vertical="center" shrinkToFit="1"/>
    </xf>
    <xf numFmtId="0" fontId="72" fillId="0" borderId="64" xfId="20" applyFont="1" applyBorder="1" applyAlignment="1">
      <alignment horizontal="center" vertical="center" shrinkToFit="1"/>
    </xf>
    <xf numFmtId="0" fontId="72" fillId="0" borderId="57" xfId="20" applyFont="1" applyBorder="1" applyAlignment="1">
      <alignment horizontal="center" vertical="center" shrinkToFit="1"/>
    </xf>
    <xf numFmtId="0" fontId="73" fillId="0" borderId="57" xfId="20" applyFont="1" applyBorder="1" applyAlignment="1">
      <alignment horizontal="center" vertical="center" shrinkToFit="1"/>
    </xf>
    <xf numFmtId="0" fontId="70" fillId="0" borderId="57" xfId="20" applyFont="1" applyBorder="1" applyAlignment="1">
      <alignment horizontal="center" vertical="center" shrinkToFit="1"/>
    </xf>
    <xf numFmtId="0" fontId="71" fillId="8" borderId="57" xfId="20" applyFont="1" applyFill="1" applyBorder="1" applyAlignment="1">
      <alignment horizontal="center" vertical="center" shrinkToFit="1"/>
    </xf>
    <xf numFmtId="0" fontId="71" fillId="8" borderId="65" xfId="20" applyFont="1" applyFill="1" applyBorder="1" applyAlignment="1">
      <alignment horizontal="center" vertical="center" shrinkToFit="1"/>
    </xf>
    <xf numFmtId="0" fontId="72" fillId="8" borderId="64" xfId="20" applyFont="1" applyFill="1" applyBorder="1" applyAlignment="1">
      <alignment horizontal="center" vertical="center" shrinkToFit="1"/>
    </xf>
    <xf numFmtId="0" fontId="72" fillId="8" borderId="57" xfId="20" applyFont="1" applyFill="1" applyBorder="1" applyAlignment="1">
      <alignment horizontal="center" vertical="center" shrinkToFit="1"/>
    </xf>
    <xf numFmtId="0" fontId="73" fillId="8" borderId="57" xfId="20" applyFont="1" applyFill="1" applyBorder="1" applyAlignment="1">
      <alignment horizontal="center" vertical="center" shrinkToFit="1"/>
    </xf>
    <xf numFmtId="0" fontId="70" fillId="8" borderId="57" xfId="20" applyFont="1" applyFill="1" applyBorder="1" applyAlignment="1">
      <alignment horizontal="center" vertical="center" shrinkToFit="1"/>
    </xf>
    <xf numFmtId="0" fontId="70" fillId="9" borderId="57" xfId="20" applyFont="1" applyFill="1" applyBorder="1" applyAlignment="1">
      <alignment horizontal="center" vertical="center" shrinkToFit="1"/>
    </xf>
    <xf numFmtId="0" fontId="71" fillId="9" borderId="57" xfId="20" applyFont="1" applyFill="1" applyBorder="1" applyAlignment="1">
      <alignment horizontal="center" vertical="center" shrinkToFit="1"/>
    </xf>
    <xf numFmtId="0" fontId="71" fillId="9" borderId="65" xfId="20" applyFont="1" applyFill="1" applyBorder="1" applyAlignment="1">
      <alignment horizontal="center" vertical="center" shrinkToFit="1"/>
    </xf>
    <xf numFmtId="0" fontId="48" fillId="0" borderId="57" xfId="2" applyFont="1" applyBorder="1">
      <alignment vertical="center"/>
    </xf>
    <xf numFmtId="0" fontId="48" fillId="0" borderId="66" xfId="2" applyFont="1" applyBorder="1">
      <alignment vertical="center"/>
    </xf>
    <xf numFmtId="0" fontId="48" fillId="0" borderId="56" xfId="2" applyFont="1" applyBorder="1">
      <alignment vertical="center"/>
    </xf>
    <xf numFmtId="0" fontId="48" fillId="0" borderId="62" xfId="2" applyFont="1" applyBorder="1">
      <alignment vertical="center"/>
    </xf>
    <xf numFmtId="0" fontId="48" fillId="0" borderId="57" xfId="2" applyFont="1" applyBorder="1" applyAlignment="1">
      <alignment vertical="top" shrinkToFit="1" readingOrder="1"/>
    </xf>
    <xf numFmtId="0" fontId="48" fillId="0" borderId="39" xfId="2" applyFont="1" applyBorder="1" applyAlignment="1">
      <alignment vertical="top" shrinkToFit="1" readingOrder="1"/>
    </xf>
    <xf numFmtId="0" fontId="50" fillId="0" borderId="39" xfId="2" applyFont="1" applyBorder="1">
      <alignment vertical="center"/>
    </xf>
    <xf numFmtId="0" fontId="48" fillId="0" borderId="31" xfId="2" applyFont="1" applyBorder="1" applyAlignment="1">
      <alignment vertical="top" shrinkToFit="1" readingOrder="1"/>
    </xf>
    <xf numFmtId="0" fontId="51" fillId="0" borderId="67" xfId="2" applyFont="1" applyBorder="1">
      <alignment vertical="center"/>
    </xf>
    <xf numFmtId="0" fontId="48" fillId="0" borderId="59" xfId="2" applyFont="1" applyBorder="1">
      <alignment vertical="center"/>
    </xf>
    <xf numFmtId="0" fontId="48" fillId="0" borderId="65" xfId="2" applyFont="1" applyBorder="1">
      <alignment vertical="center"/>
    </xf>
    <xf numFmtId="0" fontId="48" fillId="3" borderId="57" xfId="2" applyFont="1" applyFill="1" applyBorder="1">
      <alignment vertical="center"/>
    </xf>
    <xf numFmtId="0" fontId="48" fillId="3" borderId="65" xfId="2" applyFont="1" applyFill="1" applyBorder="1">
      <alignment vertical="center"/>
    </xf>
    <xf numFmtId="0" fontId="48" fillId="0" borderId="68" xfId="2" applyFont="1" applyBorder="1">
      <alignment vertical="center"/>
    </xf>
    <xf numFmtId="0" fontId="50" fillId="3" borderId="48" xfId="2" applyFont="1" applyFill="1" applyBorder="1" applyAlignment="1">
      <alignment vertical="center" textRotation="255"/>
    </xf>
    <xf numFmtId="0" fontId="78" fillId="0" borderId="0" xfId="20" applyFont="1">
      <alignment vertical="center"/>
    </xf>
    <xf numFmtId="0" fontId="79" fillId="0" borderId="0" xfId="20" applyFont="1">
      <alignment vertical="center"/>
    </xf>
    <xf numFmtId="0" fontId="80" fillId="0" borderId="0" xfId="20" applyFont="1">
      <alignment vertical="center"/>
    </xf>
    <xf numFmtId="0" fontId="81" fillId="0" borderId="0" xfId="7" applyFont="1" applyAlignment="1">
      <alignment horizontal="centerContinuous" vertical="center"/>
    </xf>
    <xf numFmtId="0" fontId="62" fillId="0" borderId="0" xfId="2" applyFont="1" applyAlignment="1">
      <alignment horizontal="left" vertical="center" shrinkToFit="1"/>
    </xf>
    <xf numFmtId="0" fontId="6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61" fillId="0" borderId="0" xfId="0" applyFont="1" applyAlignment="1">
      <alignment vertical="center" shrinkToFit="1"/>
    </xf>
    <xf numFmtId="0" fontId="60" fillId="0" borderId="0" xfId="2" applyFont="1" applyAlignment="1">
      <alignment horizontal="left" vertical="center" shrinkToFit="1"/>
    </xf>
    <xf numFmtId="0" fontId="61" fillId="0" borderId="10" xfId="0" applyFont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vertical="center" shrinkToFit="1"/>
    </xf>
    <xf numFmtId="0" fontId="89" fillId="0" borderId="0" xfId="0" applyFont="1">
      <alignment vertical="center"/>
    </xf>
    <xf numFmtId="0" fontId="90" fillId="0" borderId="0" xfId="0" applyFont="1">
      <alignment vertical="center"/>
    </xf>
    <xf numFmtId="0" fontId="23" fillId="0" borderId="66" xfId="0" applyFont="1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0" fontId="81" fillId="0" borderId="0" xfId="7" applyFont="1" applyAlignment="1">
      <alignment horizontal="center" vertical="center"/>
    </xf>
    <xf numFmtId="0" fontId="48" fillId="0" borderId="72" xfId="2" applyFont="1" applyBorder="1">
      <alignment vertical="center"/>
    </xf>
    <xf numFmtId="0" fontId="50" fillId="0" borderId="12" xfId="2" applyFont="1" applyBorder="1">
      <alignment vertical="center"/>
    </xf>
    <xf numFmtId="0" fontId="48" fillId="0" borderId="27" xfId="2" applyFont="1" applyBorder="1">
      <alignment vertical="center"/>
    </xf>
    <xf numFmtId="0" fontId="48" fillId="0" borderId="13" xfId="2" applyFont="1" applyBorder="1">
      <alignment vertical="center"/>
    </xf>
    <xf numFmtId="0" fontId="51" fillId="0" borderId="74" xfId="2" applyFont="1" applyBorder="1">
      <alignment vertical="center"/>
    </xf>
    <xf numFmtId="0" fontId="48" fillId="0" borderId="58" xfId="2" applyFont="1" applyBorder="1">
      <alignment vertical="center"/>
    </xf>
    <xf numFmtId="0" fontId="48" fillId="0" borderId="73" xfId="2" applyFont="1" applyBorder="1">
      <alignment vertical="center"/>
    </xf>
    <xf numFmtId="0" fontId="48" fillId="0" borderId="69" xfId="2" applyFont="1" applyBorder="1">
      <alignment vertical="center"/>
    </xf>
    <xf numFmtId="0" fontId="28" fillId="0" borderId="0" xfId="20" applyFont="1">
      <alignment vertical="center"/>
    </xf>
    <xf numFmtId="0" fontId="28" fillId="0" borderId="0" xfId="20" applyFont="1" applyAlignment="1">
      <alignment vertical="center" shrinkToFit="1"/>
    </xf>
    <xf numFmtId="49" fontId="44" fillId="0" borderId="0" xfId="37" applyNumberFormat="1" applyFont="1" applyAlignment="1">
      <alignment horizontal="left" shrinkToFit="1"/>
    </xf>
    <xf numFmtId="49" fontId="44" fillId="0" borderId="0" xfId="37" applyNumberFormat="1" applyFont="1" applyAlignment="1">
      <alignment horizontal="right" shrinkToFit="1"/>
    </xf>
    <xf numFmtId="0" fontId="76" fillId="0" borderId="0" xfId="20" applyFont="1">
      <alignment vertical="center"/>
    </xf>
    <xf numFmtId="0" fontId="26" fillId="0" borderId="73" xfId="20" applyFont="1" applyBorder="1" applyAlignment="1">
      <alignment horizontal="distributed" vertical="center"/>
    </xf>
    <xf numFmtId="49" fontId="44" fillId="0" borderId="57" xfId="37" applyNumberFormat="1" applyFont="1" applyBorder="1" applyAlignment="1">
      <alignment horizontal="left" shrinkToFit="1"/>
    </xf>
    <xf numFmtId="179" fontId="44" fillId="0" borderId="71" xfId="37" applyNumberFormat="1" applyFont="1" applyBorder="1" applyAlignment="1">
      <alignment horizontal="right" shrinkToFit="1"/>
    </xf>
    <xf numFmtId="179" fontId="44" fillId="0" borderId="69" xfId="37" applyNumberFormat="1" applyFont="1" applyBorder="1" applyAlignment="1">
      <alignment horizontal="right" shrinkToFit="1"/>
    </xf>
    <xf numFmtId="179" fontId="44" fillId="0" borderId="70" xfId="37" applyNumberFormat="1" applyFont="1" applyBorder="1" applyAlignment="1">
      <alignment horizontal="right" shrinkToFit="1"/>
    </xf>
    <xf numFmtId="180" fontId="26" fillId="0" borderId="0" xfId="20" applyNumberFormat="1" applyFont="1" applyAlignment="1">
      <alignment horizontal="distributed" vertical="center"/>
    </xf>
    <xf numFmtId="49" fontId="44" fillId="0" borderId="31" xfId="37" applyNumberFormat="1" applyFont="1" applyBorder="1" applyAlignment="1">
      <alignment horizontal="left" shrinkToFit="1"/>
    </xf>
    <xf numFmtId="179" fontId="44" fillId="0" borderId="39" xfId="37" applyNumberFormat="1" applyFont="1" applyBorder="1" applyAlignment="1">
      <alignment horizontal="right" shrinkToFit="1"/>
    </xf>
    <xf numFmtId="179" fontId="44" fillId="0" borderId="0" xfId="37" quotePrefix="1" applyNumberFormat="1" applyFont="1" applyAlignment="1">
      <alignment horizontal="center" shrinkToFit="1"/>
    </xf>
    <xf numFmtId="179" fontId="44" fillId="0" borderId="7" xfId="37" applyNumberFormat="1" applyFont="1" applyBorder="1" applyAlignment="1">
      <alignment horizontal="right" shrinkToFit="1"/>
    </xf>
    <xf numFmtId="49" fontId="44" fillId="0" borderId="1" xfId="37" applyNumberFormat="1" applyFont="1" applyBorder="1" applyAlignment="1">
      <alignment horizontal="left" shrinkToFit="1"/>
    </xf>
    <xf numFmtId="179" fontId="44" fillId="0" borderId="54" xfId="37" applyNumberFormat="1" applyFont="1" applyBorder="1" applyAlignment="1">
      <alignment horizontal="right" shrinkToFit="1"/>
    </xf>
    <xf numFmtId="179" fontId="44" fillId="0" borderId="48" xfId="37" applyNumberFormat="1" applyFont="1" applyBorder="1" applyAlignment="1">
      <alignment shrinkToFit="1"/>
    </xf>
    <xf numFmtId="179" fontId="44" fillId="0" borderId="53" xfId="37" applyNumberFormat="1" applyFont="1" applyBorder="1" applyAlignment="1">
      <alignment shrinkToFit="1"/>
    </xf>
    <xf numFmtId="179" fontId="44" fillId="0" borderId="0" xfId="37" applyNumberFormat="1" applyFont="1" applyAlignment="1">
      <alignment horizontal="right" shrinkToFit="1"/>
    </xf>
    <xf numFmtId="49" fontId="44" fillId="0" borderId="57" xfId="37" applyNumberFormat="1" applyFont="1" applyBorder="1" applyAlignment="1">
      <alignment horizontal="center" shrinkToFit="1"/>
    </xf>
    <xf numFmtId="49" fontId="44" fillId="0" borderId="57" xfId="37" applyNumberFormat="1" applyFont="1" applyBorder="1" applyAlignment="1">
      <alignment shrinkToFit="1"/>
    </xf>
    <xf numFmtId="49" fontId="44" fillId="0" borderId="69" xfId="37" applyNumberFormat="1" applyFont="1" applyBorder="1" applyAlignment="1">
      <alignment horizontal="left" shrinkToFit="1"/>
    </xf>
    <xf numFmtId="49" fontId="44" fillId="0" borderId="70" xfId="37" applyNumberFormat="1" applyFont="1" applyBorder="1" applyAlignment="1">
      <alignment horizontal="left" shrinkToFit="1"/>
    </xf>
    <xf numFmtId="49" fontId="44" fillId="0" borderId="71" xfId="37" applyNumberFormat="1" applyFont="1" applyBorder="1" applyAlignment="1">
      <alignment horizontal="right" shrinkToFit="1"/>
    </xf>
    <xf numFmtId="49" fontId="44" fillId="0" borderId="69" xfId="37" applyNumberFormat="1" applyFont="1" applyBorder="1" applyAlignment="1">
      <alignment horizontal="right" shrinkToFit="1"/>
    </xf>
    <xf numFmtId="0" fontId="48" fillId="0" borderId="0" xfId="2" applyFont="1" applyAlignment="1">
      <alignment horizontal="center" vertical="center"/>
    </xf>
    <xf numFmtId="0" fontId="48" fillId="0" borderId="0" xfId="2" applyFont="1" applyAlignment="1">
      <alignment vertical="center" shrinkToFit="1"/>
    </xf>
    <xf numFmtId="0" fontId="48" fillId="0" borderId="0" xfId="2" applyFont="1" applyAlignment="1">
      <alignment vertical="center" shrinkToFit="1" readingOrder="1"/>
    </xf>
    <xf numFmtId="0" fontId="50" fillId="0" borderId="0" xfId="2" applyFont="1" applyAlignment="1">
      <alignment horizontal="center" vertical="center" textRotation="255"/>
    </xf>
    <xf numFmtId="0" fontId="48" fillId="0" borderId="71" xfId="2" applyFont="1" applyBorder="1">
      <alignment vertical="center"/>
    </xf>
    <xf numFmtId="0" fontId="48" fillId="0" borderId="70" xfId="2" applyFont="1" applyBorder="1">
      <alignment vertical="center"/>
    </xf>
    <xf numFmtId="0" fontId="48" fillId="0" borderId="66" xfId="2" applyFont="1" applyBorder="1" applyAlignment="1">
      <alignment vertical="top" shrinkToFit="1" readingOrder="1"/>
    </xf>
    <xf numFmtId="0" fontId="48" fillId="0" borderId="40" xfId="2" applyFont="1" applyBorder="1" applyAlignment="1">
      <alignment vertical="top" shrinkToFit="1" readingOrder="1"/>
    </xf>
    <xf numFmtId="0" fontId="48" fillId="0" borderId="6" xfId="2" applyFont="1" applyBorder="1" applyAlignment="1">
      <alignment vertical="center" shrinkToFit="1"/>
    </xf>
    <xf numFmtId="49" fontId="44" fillId="0" borderId="0" xfId="39" applyNumberFormat="1" applyFont="1" applyAlignment="1">
      <alignment horizontal="left" shrinkToFit="1"/>
    </xf>
    <xf numFmtId="49" fontId="44" fillId="0" borderId="0" xfId="39" applyNumberFormat="1" applyFont="1" applyAlignment="1">
      <alignment horizontal="right" shrinkToFit="1"/>
    </xf>
    <xf numFmtId="0" fontId="41" fillId="0" borderId="0" xfId="39" applyFont="1" applyAlignment="1">
      <alignment vertical="center" shrinkToFit="1"/>
    </xf>
    <xf numFmtId="0" fontId="39" fillId="0" borderId="0" xfId="39" applyFont="1" applyAlignment="1">
      <alignment vertical="center" shrinkToFit="1"/>
    </xf>
    <xf numFmtId="0" fontId="79" fillId="0" borderId="0" xfId="39" applyFont="1">
      <alignment vertical="center"/>
    </xf>
    <xf numFmtId="0" fontId="2" fillId="0" borderId="0" xfId="39" applyAlignment="1">
      <alignment vertical="center" shrinkToFit="1"/>
    </xf>
    <xf numFmtId="0" fontId="91" fillId="0" borderId="0" xfId="39" applyFont="1">
      <alignment vertical="center"/>
    </xf>
    <xf numFmtId="0" fontId="58" fillId="0" borderId="0" xfId="39" applyFont="1">
      <alignment vertical="center"/>
    </xf>
    <xf numFmtId="0" fontId="92" fillId="0" borderId="0" xfId="39" applyFont="1">
      <alignment vertical="center"/>
    </xf>
    <xf numFmtId="49" fontId="55" fillId="0" borderId="0" xfId="39" applyNumberFormat="1" applyFont="1" applyAlignment="1">
      <alignment horizontal="left" shrinkToFit="1"/>
    </xf>
    <xf numFmtId="49" fontId="55" fillId="0" borderId="0" xfId="39" applyNumberFormat="1" applyFont="1" applyAlignment="1">
      <alignment horizontal="left"/>
    </xf>
    <xf numFmtId="49" fontId="26" fillId="0" borderId="0" xfId="39" applyNumberFormat="1" applyFont="1" applyAlignment="1">
      <alignment horizontal="right"/>
    </xf>
    <xf numFmtId="49" fontId="55" fillId="0" borderId="0" xfId="39" applyNumberFormat="1" applyFont="1" applyAlignment="1">
      <alignment horizontal="right" shrinkToFit="1"/>
    </xf>
    <xf numFmtId="49" fontId="55" fillId="0" borderId="69" xfId="39" applyNumberFormat="1" applyFont="1" applyBorder="1" applyAlignment="1">
      <alignment horizontal="left" shrinkToFit="1"/>
    </xf>
    <xf numFmtId="49" fontId="55" fillId="0" borderId="54" xfId="39" applyNumberFormat="1" applyFont="1" applyBorder="1" applyAlignment="1">
      <alignment horizontal="left" shrinkToFit="1"/>
    </xf>
    <xf numFmtId="0" fontId="54" fillId="0" borderId="0" xfId="39" applyFont="1" applyAlignment="1">
      <alignment vertical="center" shrinkToFit="1"/>
    </xf>
    <xf numFmtId="49" fontId="55" fillId="0" borderId="48" xfId="39" applyNumberFormat="1" applyFont="1" applyBorder="1" applyAlignment="1">
      <alignment horizontal="left" shrinkToFit="1"/>
    </xf>
    <xf numFmtId="49" fontId="55" fillId="0" borderId="39" xfId="39" applyNumberFormat="1" applyFont="1" applyBorder="1" applyAlignment="1">
      <alignment horizontal="left" shrinkToFit="1"/>
    </xf>
    <xf numFmtId="49" fontId="55" fillId="0" borderId="53" xfId="39" applyNumberFormat="1" applyFont="1" applyBorder="1" applyAlignment="1">
      <alignment horizontal="right" shrinkToFit="1"/>
    </xf>
    <xf numFmtId="49" fontId="55" fillId="0" borderId="69" xfId="39" applyNumberFormat="1" applyFont="1" applyBorder="1" applyAlignment="1">
      <alignment horizontal="right" shrinkToFit="1"/>
    </xf>
    <xf numFmtId="49" fontId="55" fillId="0" borderId="7" xfId="39" applyNumberFormat="1" applyFont="1" applyBorder="1" applyAlignment="1">
      <alignment horizontal="right" shrinkToFit="1"/>
    </xf>
    <xf numFmtId="49" fontId="55" fillId="0" borderId="48" xfId="39" applyNumberFormat="1" applyFont="1" applyBorder="1" applyAlignment="1">
      <alignment horizontal="right" shrinkToFit="1"/>
    </xf>
    <xf numFmtId="49" fontId="55" fillId="0" borderId="7" xfId="39" applyNumberFormat="1" applyFont="1" applyBorder="1" applyAlignment="1">
      <alignment horizontal="left" shrinkToFit="1"/>
    </xf>
    <xf numFmtId="49" fontId="55" fillId="0" borderId="0" xfId="39" applyNumberFormat="1" applyFont="1" applyAlignment="1">
      <alignment horizontal="centerContinuous"/>
    </xf>
    <xf numFmtId="49" fontId="26" fillId="0" borderId="0" xfId="39" applyNumberFormat="1" applyFont="1" applyAlignment="1">
      <alignment horizontal="centerContinuous"/>
    </xf>
    <xf numFmtId="49" fontId="55" fillId="0" borderId="0" xfId="39" applyNumberFormat="1" applyFont="1" applyAlignment="1">
      <alignment horizontal="centerContinuous" vertical="top" shrinkToFit="1"/>
    </xf>
    <xf numFmtId="49" fontId="55" fillId="0" borderId="71" xfId="39" applyNumberFormat="1" applyFont="1" applyBorder="1" applyAlignment="1">
      <alignment horizontal="left" shrinkToFit="1"/>
    </xf>
    <xf numFmtId="49" fontId="55" fillId="0" borderId="69" xfId="39" applyNumberFormat="1" applyFont="1" applyBorder="1" applyAlignment="1">
      <alignment horizontal="left"/>
    </xf>
    <xf numFmtId="49" fontId="55" fillId="0" borderId="70" xfId="39" applyNumberFormat="1" applyFont="1" applyBorder="1" applyAlignment="1">
      <alignment horizontal="left"/>
    </xf>
    <xf numFmtId="49" fontId="26" fillId="0" borderId="69" xfId="39" applyNumberFormat="1" applyFont="1" applyBorder="1" applyAlignment="1">
      <alignment horizontal="right"/>
    </xf>
    <xf numFmtId="49" fontId="55" fillId="0" borderId="70" xfId="39" applyNumberFormat="1" applyFont="1" applyBorder="1" applyAlignment="1">
      <alignment horizontal="right" shrinkToFit="1"/>
    </xf>
    <xf numFmtId="49" fontId="43" fillId="0" borderId="0" xfId="39" applyNumberFormat="1" applyFont="1" applyAlignment="1">
      <alignment horizontal="left" vertical="center"/>
    </xf>
    <xf numFmtId="49" fontId="43" fillId="0" borderId="0" xfId="39" applyNumberFormat="1" applyFont="1" applyAlignment="1">
      <alignment horizontal="right" vertical="center"/>
    </xf>
    <xf numFmtId="0" fontId="42" fillId="0" borderId="0" xfId="39" applyFont="1">
      <alignment vertical="center"/>
    </xf>
    <xf numFmtId="0" fontId="45" fillId="0" borderId="0" xfId="39" applyFont="1" applyAlignment="1">
      <alignment horizontal="distributed" vertical="center"/>
    </xf>
    <xf numFmtId="0" fontId="45" fillId="0" borderId="0" xfId="39" applyFont="1" applyAlignment="1">
      <alignment horizontal="right" vertical="center"/>
    </xf>
    <xf numFmtId="49" fontId="77" fillId="0" borderId="0" xfId="39" applyNumberFormat="1" applyFont="1" applyAlignment="1">
      <alignment horizontal="right"/>
    </xf>
    <xf numFmtId="49" fontId="45" fillId="0" borderId="0" xfId="39" applyNumberFormat="1" applyFont="1" applyAlignment="1">
      <alignment horizontal="right"/>
    </xf>
    <xf numFmtId="0" fontId="45" fillId="0" borderId="0" xfId="39" applyFont="1" applyAlignment="1">
      <alignment horizontal="left" vertical="center"/>
    </xf>
    <xf numFmtId="49" fontId="26" fillId="0" borderId="0" xfId="39" applyNumberFormat="1" applyFont="1" applyAlignment="1">
      <alignment horizontal="right" shrinkToFit="1"/>
    </xf>
    <xf numFmtId="49" fontId="55" fillId="0" borderId="54" xfId="39" applyNumberFormat="1" applyFont="1" applyBorder="1" applyAlignment="1">
      <alignment horizontal="centerContinuous" vertical="top" shrinkToFit="1"/>
    </xf>
    <xf numFmtId="49" fontId="26" fillId="0" borderId="0" xfId="39" applyNumberFormat="1" applyFont="1" applyAlignment="1">
      <alignment horizontal="centerContinuous" vertical="top" shrinkToFit="1"/>
    </xf>
    <xf numFmtId="49" fontId="55" fillId="0" borderId="7" xfId="39" applyNumberFormat="1" applyFont="1" applyBorder="1" applyAlignment="1">
      <alignment horizontal="centerContinuous" vertical="top" shrinkToFit="1"/>
    </xf>
    <xf numFmtId="49" fontId="55" fillId="0" borderId="71" xfId="39" applyNumberFormat="1" applyFont="1" applyBorder="1" applyAlignment="1">
      <alignment horizontal="right" shrinkToFit="1"/>
    </xf>
    <xf numFmtId="49" fontId="55" fillId="0" borderId="70" xfId="39" applyNumberFormat="1" applyFont="1" applyBorder="1" applyAlignment="1">
      <alignment horizontal="left" shrinkToFit="1"/>
    </xf>
    <xf numFmtId="49" fontId="26" fillId="0" borderId="69" xfId="39" applyNumberFormat="1" applyFont="1" applyBorder="1" applyAlignment="1">
      <alignment horizontal="right" shrinkToFit="1"/>
    </xf>
    <xf numFmtId="49" fontId="2" fillId="0" borderId="39" xfId="39" applyNumberFormat="1" applyBorder="1" applyAlignment="1">
      <alignment horizontal="centerContinuous" vertical="top" shrinkToFit="1"/>
    </xf>
    <xf numFmtId="49" fontId="2" fillId="0" borderId="0" xfId="39" applyNumberFormat="1" applyAlignment="1">
      <alignment horizontal="centerContinuous" vertical="top" shrinkToFit="1"/>
    </xf>
    <xf numFmtId="49" fontId="2" fillId="0" borderId="7" xfId="39" applyNumberFormat="1" applyBorder="1" applyAlignment="1">
      <alignment horizontal="centerContinuous" vertical="top" shrinkToFit="1"/>
    </xf>
    <xf numFmtId="49" fontId="2" fillId="0" borderId="39" xfId="39" applyNumberFormat="1" applyBorder="1" applyAlignment="1">
      <alignment horizontal="centerContinuous" shrinkToFit="1"/>
    </xf>
    <xf numFmtId="49" fontId="2" fillId="0" borderId="0" xfId="39" applyNumberFormat="1" applyAlignment="1">
      <alignment horizontal="centerContinuous" shrinkToFit="1"/>
    </xf>
    <xf numFmtId="49" fontId="2" fillId="0" borderId="7" xfId="39" applyNumberFormat="1" applyBorder="1" applyAlignment="1">
      <alignment horizontal="centerContinuous" shrinkToFit="1"/>
    </xf>
    <xf numFmtId="0" fontId="75" fillId="0" borderId="0" xfId="39" applyFont="1" applyAlignment="1">
      <alignment vertical="center" shrinkToFit="1"/>
    </xf>
    <xf numFmtId="49" fontId="55" fillId="0" borderId="84" xfId="39" applyNumberFormat="1" applyFont="1" applyBorder="1" applyAlignment="1">
      <alignment horizontal="left" shrinkToFit="1"/>
    </xf>
    <xf numFmtId="0" fontId="76" fillId="0" borderId="0" xfId="39" applyFont="1">
      <alignment vertical="center"/>
    </xf>
    <xf numFmtId="0" fontId="75" fillId="0" borderId="0" xfId="39" applyFont="1">
      <alignment vertical="center"/>
    </xf>
    <xf numFmtId="49" fontId="55" fillId="0" borderId="0" xfId="39" applyNumberFormat="1" applyFont="1" applyAlignment="1">
      <alignment horizontal="right"/>
    </xf>
    <xf numFmtId="49" fontId="55" fillId="0" borderId="72" xfId="39" applyNumberFormat="1" applyFont="1" applyBorder="1" applyAlignment="1">
      <alignment horizontal="right" shrinkToFit="1"/>
    </xf>
    <xf numFmtId="180" fontId="39" fillId="0" borderId="0" xfId="20" applyNumberFormat="1" applyFont="1">
      <alignment vertical="center"/>
    </xf>
    <xf numFmtId="180" fontId="39" fillId="0" borderId="0" xfId="20" applyNumberFormat="1" applyFont="1" applyAlignment="1">
      <alignment horizontal="center" vertical="center"/>
    </xf>
    <xf numFmtId="0" fontId="43" fillId="0" borderId="0" xfId="20" applyFont="1" applyAlignment="1">
      <alignment horizontal="center" vertical="center"/>
    </xf>
    <xf numFmtId="0" fontId="93" fillId="0" borderId="0" xfId="20" applyFont="1" applyAlignment="1">
      <alignment horizontal="center" vertical="center"/>
    </xf>
    <xf numFmtId="0" fontId="48" fillId="0" borderId="60" xfId="2" applyFont="1" applyBorder="1">
      <alignment vertical="center"/>
    </xf>
    <xf numFmtId="0" fontId="48" fillId="0" borderId="40" xfId="2" applyFont="1" applyBorder="1" applyAlignment="1">
      <alignment vertical="center" shrinkToFit="1"/>
    </xf>
    <xf numFmtId="0" fontId="48" fillId="0" borderId="39" xfId="2" applyFont="1" applyBorder="1" applyAlignment="1">
      <alignment vertical="center" shrinkToFit="1"/>
    </xf>
    <xf numFmtId="0" fontId="48" fillId="0" borderId="36" xfId="2" applyFont="1" applyBorder="1">
      <alignment vertical="center"/>
    </xf>
    <xf numFmtId="0" fontId="48" fillId="0" borderId="63" xfId="2" applyFont="1" applyBorder="1">
      <alignment vertical="center"/>
    </xf>
    <xf numFmtId="0" fontId="48" fillId="0" borderId="47" xfId="2" applyFont="1" applyBorder="1">
      <alignment vertical="center"/>
    </xf>
    <xf numFmtId="0" fontId="48" fillId="0" borderId="45" xfId="2" applyFont="1" applyBorder="1">
      <alignment vertical="center"/>
    </xf>
    <xf numFmtId="0" fontId="62" fillId="0" borderId="57" xfId="2" applyFont="1" applyBorder="1" applyAlignment="1">
      <alignment horizontal="left" vertical="center" shrinkToFit="1"/>
    </xf>
    <xf numFmtId="0" fontId="23" fillId="0" borderId="57" xfId="0" applyFont="1" applyBorder="1" applyAlignment="1">
      <alignment vertical="center" shrinkToFit="1"/>
    </xf>
    <xf numFmtId="0" fontId="84" fillId="0" borderId="57" xfId="0" applyFont="1" applyBorder="1" applyAlignment="1">
      <alignment horizontal="center" vertical="center" shrinkToFit="1"/>
    </xf>
    <xf numFmtId="0" fontId="61" fillId="0" borderId="57" xfId="0" applyFont="1" applyBorder="1" applyAlignment="1">
      <alignment horizontal="center" vertical="center" shrinkToFit="1"/>
    </xf>
    <xf numFmtId="0" fontId="63" fillId="0" borderId="5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center" vertical="center" shrinkToFit="1"/>
    </xf>
    <xf numFmtId="0" fontId="33" fillId="0" borderId="57" xfId="0" applyFont="1" applyBorder="1" applyAlignment="1">
      <alignment horizontal="center" vertical="center" shrinkToFit="1"/>
    </xf>
    <xf numFmtId="0" fontId="29" fillId="0" borderId="57" xfId="0" applyFont="1" applyBorder="1" applyAlignment="1">
      <alignment vertical="center" shrinkToFit="1"/>
    </xf>
    <xf numFmtId="0" fontId="82" fillId="0" borderId="0" xfId="2" applyFont="1" applyAlignment="1">
      <alignment horizontal="left" vertical="center" shrinkToFit="1"/>
    </xf>
    <xf numFmtId="0" fontId="106" fillId="0" borderId="0" xfId="40"/>
    <xf numFmtId="0" fontId="97" fillId="0" borderId="0" xfId="40" applyFont="1" applyAlignment="1">
      <alignment vertical="center"/>
    </xf>
    <xf numFmtId="0" fontId="108" fillId="0" borderId="0" xfId="40" applyFont="1" applyAlignment="1">
      <alignment vertical="center"/>
    </xf>
    <xf numFmtId="0" fontId="109" fillId="0" borderId="0" xfId="40" applyFont="1" applyAlignment="1">
      <alignment vertical="center"/>
    </xf>
    <xf numFmtId="0" fontId="98" fillId="0" borderId="85" xfId="40" applyFont="1" applyBorder="1" applyAlignment="1">
      <alignment vertical="center" shrinkToFit="1"/>
    </xf>
    <xf numFmtId="0" fontId="99" fillId="13" borderId="86" xfId="40" applyFont="1" applyFill="1" applyBorder="1" applyAlignment="1">
      <alignment vertical="center" shrinkToFit="1"/>
    </xf>
    <xf numFmtId="0" fontId="102" fillId="14" borderId="87" xfId="40" applyFont="1" applyFill="1" applyBorder="1" applyAlignment="1">
      <alignment vertical="center"/>
    </xf>
    <xf numFmtId="0" fontId="102" fillId="14" borderId="86" xfId="40" applyFont="1" applyFill="1" applyBorder="1" applyAlignment="1">
      <alignment horizontal="center" vertical="center" shrinkToFit="1"/>
    </xf>
    <xf numFmtId="0" fontId="102" fillId="14" borderId="91" xfId="40" applyFont="1" applyFill="1" applyBorder="1" applyAlignment="1">
      <alignment horizontal="center" vertical="center" shrinkToFit="1"/>
    </xf>
    <xf numFmtId="0" fontId="102" fillId="14" borderId="90" xfId="40" applyFont="1" applyFill="1" applyBorder="1" applyAlignment="1">
      <alignment horizontal="center" vertical="center"/>
    </xf>
    <xf numFmtId="0" fontId="102" fillId="14" borderId="86" xfId="40" applyFont="1" applyFill="1" applyBorder="1" applyAlignment="1">
      <alignment horizontal="center" vertical="center"/>
    </xf>
    <xf numFmtId="0" fontId="103" fillId="14" borderId="86" xfId="40" applyFont="1" applyFill="1" applyBorder="1" applyAlignment="1">
      <alignment horizontal="center" vertical="center" shrinkToFit="1"/>
    </xf>
    <xf numFmtId="0" fontId="102" fillId="0" borderId="87" xfId="40" applyFont="1" applyBorder="1" applyAlignment="1">
      <alignment vertical="center"/>
    </xf>
    <xf numFmtId="0" fontId="102" fillId="0" borderId="86" xfId="40" applyFont="1" applyBorder="1" applyAlignment="1">
      <alignment horizontal="center" vertical="center" shrinkToFit="1"/>
    </xf>
    <xf numFmtId="0" fontId="102" fillId="0" borderId="89" xfId="40" applyFont="1" applyBorder="1" applyAlignment="1">
      <alignment horizontal="center" vertical="center" shrinkToFit="1"/>
    </xf>
    <xf numFmtId="0" fontId="102" fillId="0" borderId="90" xfId="40" applyFont="1" applyBorder="1" applyAlignment="1">
      <alignment horizontal="center" vertical="center"/>
    </xf>
    <xf numFmtId="0" fontId="102" fillId="0" borderId="86" xfId="40" applyFont="1" applyBorder="1" applyAlignment="1">
      <alignment horizontal="center" vertical="center"/>
    </xf>
    <xf numFmtId="0" fontId="102" fillId="14" borderId="92" xfId="40" applyFont="1" applyFill="1" applyBorder="1" applyAlignment="1">
      <alignment vertical="center"/>
    </xf>
    <xf numFmtId="0" fontId="104" fillId="14" borderId="91" xfId="40" applyFont="1" applyFill="1" applyBorder="1" applyAlignment="1">
      <alignment horizontal="center" vertical="center" shrinkToFit="1"/>
    </xf>
    <xf numFmtId="0" fontId="102" fillId="0" borderId="91" xfId="40" applyFont="1" applyBorder="1" applyAlignment="1">
      <alignment horizontal="center" vertical="center" shrinkToFit="1"/>
    </xf>
    <xf numFmtId="0" fontId="102" fillId="14" borderId="93" xfId="40" applyFont="1" applyFill="1" applyBorder="1" applyAlignment="1">
      <alignment vertical="center"/>
    </xf>
    <xf numFmtId="0" fontId="102" fillId="14" borderId="94" xfId="40" applyFont="1" applyFill="1" applyBorder="1" applyAlignment="1">
      <alignment horizontal="center" vertical="center" shrinkToFit="1"/>
    </xf>
    <xf numFmtId="0" fontId="102" fillId="14" borderId="95" xfId="40" applyFont="1" applyFill="1" applyBorder="1" applyAlignment="1">
      <alignment horizontal="center" vertical="center" shrinkToFit="1"/>
    </xf>
    <xf numFmtId="0" fontId="102" fillId="14" borderId="94" xfId="40" applyFont="1" applyFill="1" applyBorder="1" applyAlignment="1">
      <alignment horizontal="center" vertical="center"/>
    </xf>
    <xf numFmtId="0" fontId="102" fillId="14" borderId="96" xfId="40" applyFont="1" applyFill="1" applyBorder="1" applyAlignment="1">
      <alignment horizontal="center" vertical="center"/>
    </xf>
    <xf numFmtId="0" fontId="102" fillId="0" borderId="97" xfId="40" applyFont="1" applyBorder="1" applyAlignment="1">
      <alignment vertical="center"/>
    </xf>
    <xf numFmtId="0" fontId="102" fillId="0" borderId="98" xfId="40" applyFont="1" applyBorder="1" applyAlignment="1">
      <alignment vertical="center"/>
    </xf>
    <xf numFmtId="0" fontId="102" fillId="14" borderId="87" xfId="40" applyFont="1" applyFill="1" applyBorder="1" applyAlignment="1">
      <alignment vertical="center" wrapText="1"/>
    </xf>
    <xf numFmtId="0" fontId="102" fillId="0" borderId="87" xfId="40" applyFont="1" applyBorder="1" applyAlignment="1">
      <alignment vertical="center" wrapText="1"/>
    </xf>
    <xf numFmtId="0" fontId="102" fillId="0" borderId="97" xfId="40" applyFont="1" applyBorder="1" applyAlignment="1">
      <alignment vertical="center" shrinkToFit="1"/>
    </xf>
    <xf numFmtId="0" fontId="105" fillId="0" borderId="0" xfId="40" applyFont="1" applyAlignment="1">
      <alignment vertical="center" shrinkToFit="1"/>
    </xf>
    <xf numFmtId="0" fontId="61" fillId="11" borderId="57" xfId="0" applyFont="1" applyFill="1" applyBorder="1" applyAlignment="1">
      <alignment horizontal="center" vertical="center" shrinkToFit="1"/>
    </xf>
    <xf numFmtId="0" fontId="26" fillId="0" borderId="69" xfId="7" applyFont="1" applyBorder="1" applyAlignment="1">
      <alignment horizontal="left" vertical="center"/>
    </xf>
    <xf numFmtId="0" fontId="47" fillId="0" borderId="0" xfId="41" applyFont="1">
      <alignment vertical="center"/>
    </xf>
    <xf numFmtId="0" fontId="66" fillId="0" borderId="0" xfId="41" applyFont="1">
      <alignment vertical="center"/>
    </xf>
    <xf numFmtId="177" fontId="67" fillId="0" borderId="99" xfId="20" applyNumberFormat="1" applyFont="1" applyBorder="1" applyAlignment="1">
      <alignment horizontal="center" vertical="center" shrinkToFit="1"/>
    </xf>
    <xf numFmtId="177" fontId="67" fillId="0" borderId="100" xfId="20" applyNumberFormat="1" applyFont="1" applyBorder="1" applyAlignment="1">
      <alignment horizontal="center" vertical="center" shrinkToFit="1"/>
    </xf>
    <xf numFmtId="177" fontId="67" fillId="0" borderId="101" xfId="20" applyNumberFormat="1" applyFont="1" applyBorder="1" applyAlignment="1">
      <alignment horizontal="center" vertical="center" shrinkToFit="1"/>
    </xf>
    <xf numFmtId="177" fontId="74" fillId="0" borderId="58" xfId="20" applyNumberFormat="1" applyFont="1" applyBorder="1" applyAlignment="1">
      <alignment horizontal="center" vertical="center" shrinkToFit="1"/>
    </xf>
    <xf numFmtId="0" fontId="71" fillId="0" borderId="102" xfId="20" applyFont="1" applyBorder="1" applyAlignment="1">
      <alignment horizontal="center" vertical="center" shrinkToFit="1"/>
    </xf>
    <xf numFmtId="0" fontId="71" fillId="0" borderId="66" xfId="20" applyFont="1" applyBorder="1" applyAlignment="1">
      <alignment horizontal="center" vertical="center" shrinkToFit="1"/>
    </xf>
    <xf numFmtId="0" fontId="71" fillId="0" borderId="61" xfId="20" applyFont="1" applyBorder="1" applyAlignment="1">
      <alignment horizontal="center" vertical="center" shrinkToFit="1"/>
    </xf>
    <xf numFmtId="177" fontId="74" fillId="9" borderId="58" xfId="20" applyNumberFormat="1" applyFont="1" applyFill="1" applyBorder="1" applyAlignment="1">
      <alignment horizontal="center" vertical="center" shrinkToFit="1"/>
    </xf>
    <xf numFmtId="0" fontId="71" fillId="9" borderId="59" xfId="20" applyFont="1" applyFill="1" applyBorder="1" applyAlignment="1">
      <alignment horizontal="center" vertical="center" shrinkToFit="1"/>
    </xf>
    <xf numFmtId="0" fontId="71" fillId="0" borderId="59" xfId="20" applyFont="1" applyBorder="1" applyAlignment="1">
      <alignment horizontal="center" vertical="center" shrinkToFit="1"/>
    </xf>
    <xf numFmtId="0" fontId="71" fillId="8" borderId="59" xfId="20" applyFont="1" applyFill="1" applyBorder="1" applyAlignment="1">
      <alignment horizontal="center" vertical="center" shrinkToFit="1"/>
    </xf>
    <xf numFmtId="0" fontId="70" fillId="7" borderId="58" xfId="20" applyFont="1" applyFill="1" applyBorder="1" applyAlignment="1">
      <alignment horizontal="center" vertical="center" shrinkToFit="1"/>
    </xf>
    <xf numFmtId="0" fontId="114" fillId="6" borderId="57" xfId="20" applyFont="1" applyFill="1" applyBorder="1" applyAlignment="1">
      <alignment horizontal="center" vertical="center" shrinkToFit="1"/>
    </xf>
    <xf numFmtId="0" fontId="114" fillId="6" borderId="57" xfId="20" applyFont="1" applyFill="1" applyBorder="1" applyAlignment="1">
      <alignment horizontal="center" vertical="center" wrapText="1" shrinkToFit="1"/>
    </xf>
    <xf numFmtId="0" fontId="114" fillId="5" borderId="57" xfId="20" applyFont="1" applyFill="1" applyBorder="1" applyAlignment="1">
      <alignment horizontal="center" vertical="center" shrinkToFit="1"/>
    </xf>
    <xf numFmtId="0" fontId="114" fillId="5" borderId="57" xfId="20" applyFont="1" applyFill="1" applyBorder="1" applyAlignment="1">
      <alignment horizontal="center" vertical="center" wrapText="1" shrinkToFit="1"/>
    </xf>
    <xf numFmtId="0" fontId="114" fillId="5" borderId="64" xfId="20" applyFont="1" applyFill="1" applyBorder="1" applyAlignment="1">
      <alignment horizontal="center" vertical="center" wrapText="1" shrinkToFit="1"/>
    </xf>
    <xf numFmtId="0" fontId="68" fillId="4" borderId="59" xfId="20" applyFont="1" applyFill="1" applyBorder="1" applyAlignment="1">
      <alignment horizontal="center" vertical="center" wrapText="1" shrinkToFit="1"/>
    </xf>
    <xf numFmtId="0" fontId="47" fillId="0" borderId="12" xfId="41" applyFont="1" applyBorder="1">
      <alignment vertical="center"/>
    </xf>
    <xf numFmtId="0" fontId="47" fillId="0" borderId="42" xfId="41" applyFont="1" applyBorder="1">
      <alignment vertical="center"/>
    </xf>
    <xf numFmtId="0" fontId="21" fillId="0" borderId="0" xfId="0" applyFont="1" applyAlignment="1">
      <alignment horizontal="center" vertical="center"/>
    </xf>
    <xf numFmtId="0" fontId="29" fillId="0" borderId="0" xfId="20" applyFont="1">
      <alignment vertical="center"/>
    </xf>
    <xf numFmtId="0" fontId="29" fillId="0" borderId="0" xfId="40" applyFont="1" applyAlignment="1">
      <alignment vertical="center"/>
    </xf>
    <xf numFmtId="0" fontId="29" fillId="0" borderId="0" xfId="20" applyFont="1" applyAlignment="1">
      <alignment horizontal="center" vertical="center"/>
    </xf>
    <xf numFmtId="0" fontId="116" fillId="0" borderId="0" xfId="31" applyFont="1">
      <alignment vertical="center"/>
    </xf>
    <xf numFmtId="0" fontId="117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7" applyFont="1">
      <alignment vertical="center"/>
    </xf>
    <xf numFmtId="0" fontId="25" fillId="0" borderId="0" xfId="7" applyFont="1">
      <alignment vertical="center"/>
    </xf>
    <xf numFmtId="0" fontId="116" fillId="0" borderId="2" xfId="32" applyFont="1" applyBorder="1" applyAlignment="1">
      <alignment vertical="center" shrinkToFit="1"/>
    </xf>
    <xf numFmtId="0" fontId="116" fillId="0" borderId="2" xfId="32" applyFont="1" applyBorder="1" applyAlignment="1">
      <alignment horizontal="center" vertical="center" shrinkToFit="1"/>
    </xf>
    <xf numFmtId="0" fontId="116" fillId="12" borderId="2" xfId="32" applyFont="1" applyFill="1" applyBorder="1" applyAlignment="1">
      <alignment vertical="center" shrinkToFit="1"/>
    </xf>
    <xf numFmtId="181" fontId="29" fillId="0" borderId="0" xfId="0" applyNumberFormat="1" applyFont="1" applyAlignment="1">
      <alignment horizontal="center" vertical="center"/>
    </xf>
    <xf numFmtId="0" fontId="118" fillId="0" borderId="0" xfId="0" applyFont="1">
      <alignment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15" fillId="0" borderId="57" xfId="2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15" fillId="0" borderId="0" xfId="2" applyFont="1">
      <alignment vertical="center"/>
    </xf>
    <xf numFmtId="0" fontId="115" fillId="0" borderId="0" xfId="2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44" xfId="0" applyFont="1" applyBorder="1" applyAlignment="1">
      <alignment horizontal="center" vertical="center"/>
    </xf>
    <xf numFmtId="0" fontId="115" fillId="0" borderId="57" xfId="2" applyFont="1" applyBorder="1">
      <alignment vertical="center"/>
    </xf>
    <xf numFmtId="0" fontId="115" fillId="0" borderId="0" xfId="0" applyFont="1" applyAlignment="1">
      <alignment horizontal="right" vertical="center"/>
    </xf>
    <xf numFmtId="0" fontId="115" fillId="0" borderId="0" xfId="0" applyFont="1" applyAlignment="1">
      <alignment horizontal="center" vertical="center"/>
    </xf>
    <xf numFmtId="0" fontId="115" fillId="0" borderId="0" xfId="0" applyFont="1">
      <alignment vertical="center"/>
    </xf>
    <xf numFmtId="0" fontId="18" fillId="0" borderId="38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52" xfId="0" applyFont="1" applyBorder="1" applyAlignment="1">
      <alignment horizontal="center" vertical="center"/>
    </xf>
    <xf numFmtId="0" fontId="115" fillId="0" borderId="6" xfId="0" applyFont="1" applyBorder="1" applyAlignment="1">
      <alignment horizontal="center" vertical="center"/>
    </xf>
    <xf numFmtId="0" fontId="81" fillId="0" borderId="0" xfId="0" applyFont="1">
      <alignment vertical="center"/>
    </xf>
    <xf numFmtId="0" fontId="18" fillId="0" borderId="12" xfId="0" applyFont="1" applyBorder="1" applyAlignment="1">
      <alignment horizontal="center" vertical="center"/>
    </xf>
    <xf numFmtId="0" fontId="115" fillId="0" borderId="2" xfId="2" applyFont="1" applyBorder="1" applyAlignment="1">
      <alignment horizontal="center" vertical="center"/>
    </xf>
    <xf numFmtId="0" fontId="18" fillId="0" borderId="42" xfId="0" applyFont="1" applyBorder="1">
      <alignment vertical="center"/>
    </xf>
    <xf numFmtId="0" fontId="115" fillId="0" borderId="2" xfId="2" applyFont="1" applyBorder="1">
      <alignment vertical="center"/>
    </xf>
    <xf numFmtId="0" fontId="115" fillId="0" borderId="44" xfId="0" applyFont="1" applyBorder="1" applyAlignment="1">
      <alignment horizontal="center" vertical="center"/>
    </xf>
    <xf numFmtId="0" fontId="115" fillId="0" borderId="6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20" fillId="0" borderId="0" xfId="7" applyFont="1">
      <alignment vertical="center"/>
    </xf>
    <xf numFmtId="49" fontId="18" fillId="0" borderId="2" xfId="7" applyNumberFormat="1" applyBorder="1" applyAlignment="1">
      <alignment horizontal="center" vertical="center"/>
    </xf>
    <xf numFmtId="49" fontId="18" fillId="0" borderId="0" xfId="7" applyNumberFormat="1" applyAlignment="1">
      <alignment horizontal="center" vertical="center"/>
    </xf>
    <xf numFmtId="49" fontId="18" fillId="0" borderId="0" xfId="7" applyNumberFormat="1">
      <alignment vertical="center"/>
    </xf>
    <xf numFmtId="0" fontId="18" fillId="0" borderId="0" xfId="7" applyAlignment="1">
      <alignment horizontal="right" vertical="center"/>
    </xf>
    <xf numFmtId="0" fontId="18" fillId="0" borderId="0" xfId="7" applyAlignment="1">
      <alignment horizontal="left" vertical="center"/>
    </xf>
    <xf numFmtId="0" fontId="117" fillId="0" borderId="0" xfId="7" applyFont="1">
      <alignment vertical="center"/>
    </xf>
    <xf numFmtId="49" fontId="29" fillId="0" borderId="2" xfId="7" applyNumberFormat="1" applyFont="1" applyBorder="1" applyAlignment="1">
      <alignment horizontal="center" vertical="center"/>
    </xf>
    <xf numFmtId="49" fontId="29" fillId="0" borderId="0" xfId="7" applyNumberFormat="1" applyFont="1" applyAlignment="1">
      <alignment horizontal="center" vertical="center"/>
    </xf>
    <xf numFmtId="49" fontId="29" fillId="0" borderId="0" xfId="7" applyNumberFormat="1" applyFont="1">
      <alignment vertical="center"/>
    </xf>
    <xf numFmtId="0" fontId="29" fillId="0" borderId="0" xfId="7" applyFont="1" applyAlignment="1">
      <alignment horizontal="right" vertical="center"/>
    </xf>
    <xf numFmtId="0" fontId="29" fillId="0" borderId="0" xfId="7" applyFont="1" applyAlignment="1">
      <alignment horizontal="left" vertical="center"/>
    </xf>
    <xf numFmtId="49" fontId="29" fillId="0" borderId="0" xfId="7" applyNumberFormat="1" applyFont="1" applyAlignment="1">
      <alignment horizontal="right" vertical="center"/>
    </xf>
    <xf numFmtId="0" fontId="29" fillId="0" borderId="2" xfId="7" applyFont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65" fillId="0" borderId="0" xfId="7" applyFont="1">
      <alignment vertical="center"/>
    </xf>
    <xf numFmtId="49" fontId="26" fillId="0" borderId="0" xfId="7" applyNumberFormat="1" applyFont="1">
      <alignment vertical="center"/>
    </xf>
    <xf numFmtId="0" fontId="26" fillId="0" borderId="0" xfId="7" applyFont="1">
      <alignment vertical="center"/>
    </xf>
    <xf numFmtId="0" fontId="29" fillId="0" borderId="61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76" fontId="29" fillId="0" borderId="56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48" xfId="0" applyFont="1" applyBorder="1">
      <alignment vertical="center"/>
    </xf>
    <xf numFmtId="0" fontId="116" fillId="0" borderId="48" xfId="31" applyFont="1" applyBorder="1">
      <alignment vertical="center"/>
    </xf>
    <xf numFmtId="181" fontId="116" fillId="0" borderId="48" xfId="31" applyNumberFormat="1" applyFont="1" applyBorder="1" applyAlignment="1">
      <alignment horizontal="center" vertical="center"/>
    </xf>
    <xf numFmtId="0" fontId="59" fillId="3" borderId="27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8" xfId="0" applyBorder="1">
      <alignment vertical="center"/>
    </xf>
    <xf numFmtId="0" fontId="26" fillId="0" borderId="0" xfId="0" applyFont="1" applyAlignment="1">
      <alignment horizontal="right" vertical="center"/>
    </xf>
    <xf numFmtId="0" fontId="115" fillId="0" borderId="6" xfId="0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59" xfId="0" applyFont="1" applyBorder="1" applyAlignment="1">
      <alignment vertical="center" shrinkToFit="1"/>
    </xf>
    <xf numFmtId="0" fontId="59" fillId="3" borderId="28" xfId="0" applyFont="1" applyFill="1" applyBorder="1" applyAlignment="1">
      <alignment horizontal="center" vertical="center" shrinkToFit="1"/>
    </xf>
    <xf numFmtId="0" fontId="60" fillId="10" borderId="59" xfId="2" applyFont="1" applyFill="1" applyBorder="1" applyAlignment="1">
      <alignment horizontal="left" vertical="center" shrinkToFit="1"/>
    </xf>
    <xf numFmtId="0" fontId="82" fillId="0" borderId="57" xfId="2" applyFont="1" applyBorder="1" applyAlignment="1">
      <alignment horizontal="left" vertical="center" shrinkToFit="1"/>
    </xf>
    <xf numFmtId="0" fontId="62" fillId="0" borderId="59" xfId="2" applyFont="1" applyBorder="1" applyAlignment="1">
      <alignment horizontal="left" vertical="center" shrinkToFit="1"/>
    </xf>
    <xf numFmtId="0" fontId="60" fillId="10" borderId="57" xfId="0" applyFont="1" applyFill="1" applyBorder="1" applyAlignment="1">
      <alignment horizontal="left" vertical="center" shrinkToFit="1"/>
    </xf>
    <xf numFmtId="0" fontId="60" fillId="10" borderId="57" xfId="2" applyFont="1" applyFill="1" applyBorder="1" applyAlignment="1">
      <alignment horizontal="left" vertical="center" shrinkToFit="1"/>
    </xf>
    <xf numFmtId="0" fontId="23" fillId="0" borderId="58" xfId="0" applyFont="1" applyBorder="1" applyAlignment="1">
      <alignment vertical="center" shrinkToFit="1"/>
    </xf>
    <xf numFmtId="0" fontId="82" fillId="0" borderId="59" xfId="2" applyFont="1" applyBorder="1" applyAlignment="1">
      <alignment horizontal="left" vertical="center" shrinkToFit="1"/>
    </xf>
    <xf numFmtId="0" fontId="60" fillId="0" borderId="57" xfId="2" applyFont="1" applyBorder="1" applyAlignment="1">
      <alignment horizontal="left" vertical="center" shrinkToFit="1"/>
    </xf>
    <xf numFmtId="0" fontId="94" fillId="0" borderId="57" xfId="0" applyFont="1" applyBorder="1" applyAlignment="1">
      <alignment horizontal="center" vertical="center" shrinkToFit="1"/>
    </xf>
    <xf numFmtId="0" fontId="95" fillId="0" borderId="57" xfId="0" applyFont="1" applyBorder="1" applyAlignment="1">
      <alignment horizontal="center" vertical="center" shrinkToFit="1"/>
    </xf>
    <xf numFmtId="0" fontId="60" fillId="10" borderId="59" xfId="0" applyFont="1" applyFill="1" applyBorder="1" applyAlignment="1">
      <alignment horizontal="left" vertical="center" shrinkToFit="1"/>
    </xf>
    <xf numFmtId="0" fontId="82" fillId="11" borderId="57" xfId="2" applyFont="1" applyFill="1" applyBorder="1" applyAlignment="1">
      <alignment horizontal="left" vertical="center" shrinkToFit="1"/>
    </xf>
    <xf numFmtId="0" fontId="83" fillId="0" borderId="57" xfId="0" applyFont="1" applyBorder="1" applyAlignment="1">
      <alignment horizontal="center" vertical="center" shrinkToFit="1"/>
    </xf>
    <xf numFmtId="0" fontId="60" fillId="0" borderId="59" xfId="2" applyFont="1" applyBorder="1" applyAlignment="1">
      <alignment horizontal="left" vertical="center" shrinkToFit="1"/>
    </xf>
    <xf numFmtId="0" fontId="62" fillId="0" borderId="61" xfId="2" applyFont="1" applyBorder="1" applyAlignment="1">
      <alignment horizontal="left" vertical="center" shrinkToFit="1"/>
    </xf>
    <xf numFmtId="0" fontId="83" fillId="0" borderId="66" xfId="0" applyFont="1" applyBorder="1" applyAlignment="1">
      <alignment horizontal="center" vertical="center" shrinkToFit="1"/>
    </xf>
    <xf numFmtId="0" fontId="61" fillId="0" borderId="66" xfId="0" applyFont="1" applyBorder="1" applyAlignment="1">
      <alignment horizontal="center" vertical="center" shrinkToFit="1"/>
    </xf>
    <xf numFmtId="0" fontId="62" fillId="0" borderId="66" xfId="2" applyFont="1" applyBorder="1" applyAlignment="1">
      <alignment horizontal="left" vertical="center" shrinkToFit="1"/>
    </xf>
    <xf numFmtId="0" fontId="88" fillId="0" borderId="57" xfId="0" applyFont="1" applyBorder="1" applyAlignment="1">
      <alignment horizontal="center" vertical="center" shrinkToFit="1"/>
    </xf>
    <xf numFmtId="0" fontId="82" fillId="0" borderId="61" xfId="2" applyFont="1" applyBorder="1" applyAlignment="1">
      <alignment horizontal="left" vertical="center" shrinkToFit="1"/>
    </xf>
    <xf numFmtId="0" fontId="60" fillId="0" borderId="66" xfId="2" applyFont="1" applyBorder="1" applyAlignment="1">
      <alignment horizontal="left" vertical="center" shrinkToFit="1"/>
    </xf>
    <xf numFmtId="0" fontId="23" fillId="0" borderId="49" xfId="0" applyFont="1" applyBorder="1" applyAlignment="1">
      <alignment horizontal="center" vertical="center"/>
    </xf>
    <xf numFmtId="0" fontId="60" fillId="10" borderId="15" xfId="2" applyFont="1" applyFill="1" applyBorder="1" applyAlignment="1">
      <alignment horizontal="left" vertical="center" shrinkToFit="1"/>
    </xf>
    <xf numFmtId="0" fontId="61" fillId="0" borderId="72" xfId="0" applyFont="1" applyBorder="1" applyAlignment="1">
      <alignment horizontal="center" vertical="center" shrinkToFit="1"/>
    </xf>
    <xf numFmtId="0" fontId="62" fillId="0" borderId="72" xfId="2" applyFont="1" applyBorder="1" applyAlignment="1">
      <alignment horizontal="left" vertical="center" shrinkToFit="1"/>
    </xf>
    <xf numFmtId="0" fontId="82" fillId="0" borderId="72" xfId="2" applyFont="1" applyBorder="1" applyAlignment="1">
      <alignment horizontal="left" vertical="center" shrinkToFit="1"/>
    </xf>
    <xf numFmtId="0" fontId="61" fillId="0" borderId="104" xfId="0" applyFont="1" applyBorder="1" applyAlignment="1">
      <alignment horizontal="center" vertical="center" shrinkToFit="1"/>
    </xf>
    <xf numFmtId="0" fontId="62" fillId="0" borderId="15" xfId="2" applyFont="1" applyBorder="1" applyAlignment="1">
      <alignment horizontal="left" vertical="center" shrinkToFit="1"/>
    </xf>
    <xf numFmtId="0" fontId="60" fillId="10" borderId="72" xfId="2" applyFont="1" applyFill="1" applyBorder="1" applyAlignment="1">
      <alignment horizontal="left" vertical="center" shrinkToFit="1"/>
    </xf>
    <xf numFmtId="0" fontId="82" fillId="0" borderId="15" xfId="2" applyFont="1" applyBorder="1" applyAlignment="1">
      <alignment horizontal="left" vertical="center" shrinkToFit="1"/>
    </xf>
    <xf numFmtId="0" fontId="94" fillId="0" borderId="72" xfId="0" applyFont="1" applyBorder="1" applyAlignment="1">
      <alignment horizontal="center" vertical="center" shrinkToFit="1"/>
    </xf>
    <xf numFmtId="0" fontId="95" fillId="0" borderId="72" xfId="0" applyFont="1" applyBorder="1" applyAlignment="1">
      <alignment horizontal="center" vertical="center" shrinkToFit="1"/>
    </xf>
    <xf numFmtId="0" fontId="23" fillId="0" borderId="72" xfId="0" applyFont="1" applyBorder="1" applyAlignment="1">
      <alignment vertical="center" shrinkToFit="1"/>
    </xf>
    <xf numFmtId="0" fontId="60" fillId="10" borderId="72" xfId="0" applyFont="1" applyFill="1" applyBorder="1" applyAlignment="1">
      <alignment horizontal="left" vertical="center" shrinkToFit="1"/>
    </xf>
    <xf numFmtId="0" fontId="84" fillId="0" borderId="72" xfId="0" applyFont="1" applyBorder="1" applyAlignment="1">
      <alignment horizontal="center" vertical="center" shrinkToFit="1"/>
    </xf>
    <xf numFmtId="0" fontId="33" fillId="0" borderId="72" xfId="0" applyFont="1" applyBorder="1" applyAlignment="1">
      <alignment horizontal="center" vertical="center" shrinkToFit="1"/>
    </xf>
    <xf numFmtId="0" fontId="33" fillId="0" borderId="104" xfId="0" applyFont="1" applyBorder="1" applyAlignment="1">
      <alignment horizontal="center" vertical="center" shrinkToFit="1"/>
    </xf>
    <xf numFmtId="0" fontId="60" fillId="15" borderId="72" xfId="2" applyFont="1" applyFill="1" applyBorder="1" applyAlignment="1">
      <alignment horizontal="left" vertical="center" shrinkToFit="1"/>
    </xf>
    <xf numFmtId="0" fontId="82" fillId="0" borderId="66" xfId="2" applyFont="1" applyBorder="1" applyAlignment="1">
      <alignment horizontal="left" vertical="center" shrinkToFit="1"/>
    </xf>
    <xf numFmtId="0" fontId="60" fillId="10" borderId="61" xfId="2" applyFont="1" applyFill="1" applyBorder="1" applyAlignment="1">
      <alignment horizontal="left" vertical="center" shrinkToFit="1"/>
    </xf>
    <xf numFmtId="0" fontId="60" fillId="10" borderId="66" xfId="2" applyFont="1" applyFill="1" applyBorder="1" applyAlignment="1">
      <alignment horizontal="left" vertical="center" shrinkToFit="1"/>
    </xf>
    <xf numFmtId="0" fontId="60" fillId="10" borderId="66" xfId="0" applyFont="1" applyFill="1" applyBorder="1" applyAlignment="1">
      <alignment horizontal="left" vertical="center" shrinkToFit="1"/>
    </xf>
    <xf numFmtId="0" fontId="94" fillId="0" borderId="66" xfId="0" applyFont="1" applyBorder="1" applyAlignment="1">
      <alignment horizontal="center" vertical="center" shrinkToFit="1"/>
    </xf>
    <xf numFmtId="0" fontId="95" fillId="0" borderId="66" xfId="0" applyFont="1" applyBorder="1" applyAlignment="1">
      <alignment horizontal="center" vertical="center" shrinkToFit="1"/>
    </xf>
    <xf numFmtId="0" fontId="96" fillId="0" borderId="66" xfId="2" applyFont="1" applyBorder="1" applyAlignment="1">
      <alignment horizontal="center" vertical="center" shrinkToFit="1"/>
    </xf>
    <xf numFmtId="0" fontId="60" fillId="10" borderId="61" xfId="0" applyFont="1" applyFill="1" applyBorder="1" applyAlignment="1">
      <alignment horizontal="left" vertical="center" shrinkToFit="1"/>
    </xf>
    <xf numFmtId="0" fontId="33" fillId="0" borderId="66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60" fillId="15" borderId="66" xfId="2" applyFont="1" applyFill="1" applyBorder="1" applyAlignment="1">
      <alignment horizontal="left" vertical="center" shrinkToFit="1"/>
    </xf>
    <xf numFmtId="0" fontId="60" fillId="0" borderId="72" xfId="2" applyFont="1" applyBorder="1" applyAlignment="1">
      <alignment horizontal="left" vertical="center" shrinkToFit="1"/>
    </xf>
    <xf numFmtId="0" fontId="83" fillId="0" borderId="72" xfId="0" applyFont="1" applyBorder="1" applyAlignment="1">
      <alignment horizontal="center" vertical="center" shrinkToFit="1"/>
    </xf>
    <xf numFmtId="0" fontId="87" fillId="0" borderId="72" xfId="0" applyFont="1" applyBorder="1" applyAlignment="1">
      <alignment horizontal="center" vertical="center" shrinkToFit="1"/>
    </xf>
    <xf numFmtId="0" fontId="26" fillId="0" borderId="0" xfId="7" applyFont="1" applyAlignment="1">
      <alignment horizontal="center" vertical="center"/>
    </xf>
    <xf numFmtId="0" fontId="65" fillId="0" borderId="0" xfId="7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5" fillId="0" borderId="0" xfId="7" applyFont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15" fillId="0" borderId="0" xfId="0" applyFont="1" applyAlignment="1">
      <alignment horizontal="left" vertical="center"/>
    </xf>
    <xf numFmtId="0" fontId="115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8" fillId="0" borderId="12" xfId="0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0" fontId="115" fillId="0" borderId="12" xfId="2" applyFont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23" fillId="0" borderId="73" xfId="0" applyFont="1" applyBorder="1" applyAlignment="1">
      <alignment horizontal="center" vertical="center"/>
    </xf>
    <xf numFmtId="0" fontId="62" fillId="0" borderId="57" xfId="0" applyFont="1" applyBorder="1" applyAlignment="1">
      <alignment horizontal="left" vertical="center" shrinkToFit="1"/>
    </xf>
    <xf numFmtId="0" fontId="62" fillId="0" borderId="59" xfId="0" applyFont="1" applyBorder="1" applyAlignment="1">
      <alignment horizontal="left" vertical="center" shrinkToFit="1"/>
    </xf>
    <xf numFmtId="0" fontId="112" fillId="0" borderId="57" xfId="0" applyFont="1" applyBorder="1" applyAlignment="1">
      <alignment horizontal="center" vertical="center" shrinkToFit="1"/>
    </xf>
    <xf numFmtId="0" fontId="94" fillId="11" borderId="57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center" vertical="center" shrinkToFit="1"/>
    </xf>
    <xf numFmtId="0" fontId="60" fillId="11" borderId="59" xfId="0" applyFont="1" applyFill="1" applyBorder="1" applyAlignment="1">
      <alignment horizontal="left" vertical="center" shrinkToFit="1"/>
    </xf>
    <xf numFmtId="0" fontId="62" fillId="11" borderId="57" xfId="0" applyFont="1" applyFill="1" applyBorder="1" applyAlignment="1">
      <alignment horizontal="left" vertical="center" shrinkToFit="1"/>
    </xf>
    <xf numFmtId="0" fontId="62" fillId="11" borderId="59" xfId="0" applyFont="1" applyFill="1" applyBorder="1" applyAlignment="1">
      <alignment horizontal="left" vertical="center" shrinkToFit="1"/>
    </xf>
    <xf numFmtId="0" fontId="63" fillId="11" borderId="57" xfId="0" applyFont="1" applyFill="1" applyBorder="1" applyAlignment="1">
      <alignment horizontal="center" vertical="center" shrinkToFit="1"/>
    </xf>
    <xf numFmtId="0" fontId="60" fillId="11" borderId="57" xfId="0" applyFont="1" applyFill="1" applyBorder="1" applyAlignment="1">
      <alignment horizontal="left" vertical="center" shrinkToFit="1"/>
    </xf>
    <xf numFmtId="0" fontId="84" fillId="11" borderId="57" xfId="0" applyFont="1" applyFill="1" applyBorder="1" applyAlignment="1">
      <alignment horizontal="center" vertical="center" shrinkToFit="1"/>
    </xf>
    <xf numFmtId="0" fontId="60" fillId="15" borderId="57" xfId="0" applyFont="1" applyFill="1" applyBorder="1" applyAlignment="1">
      <alignment horizontal="left" vertical="center" shrinkToFit="1"/>
    </xf>
    <xf numFmtId="0" fontId="23" fillId="0" borderId="61" xfId="0" applyFont="1" applyBorder="1" applyAlignment="1">
      <alignment vertical="center" shrinkToFit="1"/>
    </xf>
    <xf numFmtId="0" fontId="62" fillId="0" borderId="15" xfId="0" applyFont="1" applyBorder="1" applyAlignment="1">
      <alignment horizontal="left" vertical="center" shrinkToFit="1"/>
    </xf>
    <xf numFmtId="0" fontId="23" fillId="0" borderId="72" xfId="0" applyFont="1" applyBorder="1">
      <alignment vertical="center"/>
    </xf>
    <xf numFmtId="0" fontId="62" fillId="0" borderId="72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center" vertical="center"/>
    </xf>
    <xf numFmtId="0" fontId="60" fillId="10" borderId="15" xfId="0" applyFont="1" applyFill="1" applyBorder="1" applyAlignment="1">
      <alignment horizontal="left" vertical="center" shrinkToFit="1"/>
    </xf>
    <xf numFmtId="0" fontId="110" fillId="0" borderId="72" xfId="0" applyFont="1" applyBorder="1" applyAlignment="1">
      <alignment horizontal="center" vertical="center" shrinkToFit="1"/>
    </xf>
    <xf numFmtId="0" fontId="23" fillId="0" borderId="104" xfId="0" applyFont="1" applyBorder="1" applyAlignment="1">
      <alignment vertical="center" shrinkToFit="1"/>
    </xf>
    <xf numFmtId="0" fontId="60" fillId="11" borderId="15" xfId="0" applyFont="1" applyFill="1" applyBorder="1" applyAlignment="1">
      <alignment horizontal="left" vertical="center" shrinkToFit="1"/>
    </xf>
    <xf numFmtId="0" fontId="62" fillId="11" borderId="72" xfId="0" applyFont="1" applyFill="1" applyBorder="1" applyAlignment="1">
      <alignment horizontal="left" vertical="center" shrinkToFit="1"/>
    </xf>
    <xf numFmtId="0" fontId="61" fillId="11" borderId="72" xfId="0" applyFont="1" applyFill="1" applyBorder="1" applyAlignment="1">
      <alignment horizontal="center" vertical="center" shrinkToFit="1"/>
    </xf>
    <xf numFmtId="0" fontId="88" fillId="11" borderId="72" xfId="0" applyFont="1" applyFill="1" applyBorder="1" applyAlignment="1">
      <alignment horizontal="center" vertical="center" shrinkToFit="1"/>
    </xf>
    <xf numFmtId="0" fontId="60" fillId="11" borderId="72" xfId="2" applyFont="1" applyFill="1" applyBorder="1" applyAlignment="1">
      <alignment horizontal="left" vertical="center" shrinkToFit="1"/>
    </xf>
    <xf numFmtId="0" fontId="62" fillId="11" borderId="15" xfId="0" applyFont="1" applyFill="1" applyBorder="1" applyAlignment="1">
      <alignment horizontal="left" vertical="center" shrinkToFit="1"/>
    </xf>
    <xf numFmtId="0" fontId="60" fillId="15" borderId="72" xfId="0" applyFont="1" applyFill="1" applyBorder="1" applyAlignment="1">
      <alignment horizontal="left" vertical="center" shrinkToFit="1"/>
    </xf>
    <xf numFmtId="0" fontId="84" fillId="11" borderId="72" xfId="0" applyFont="1" applyFill="1" applyBorder="1" applyAlignment="1">
      <alignment horizontal="center" vertical="center" shrinkToFit="1"/>
    </xf>
    <xf numFmtId="0" fontId="60" fillId="11" borderId="72" xfId="0" applyFont="1" applyFill="1" applyBorder="1" applyAlignment="1">
      <alignment horizontal="left" vertical="center" shrinkToFit="1"/>
    </xf>
    <xf numFmtId="0" fontId="83" fillId="11" borderId="72" xfId="0" applyFont="1" applyFill="1" applyBorder="1" applyAlignment="1">
      <alignment horizontal="center" vertical="center" shrinkToFit="1"/>
    </xf>
    <xf numFmtId="0" fontId="63" fillId="11" borderId="72" xfId="0" applyFont="1" applyFill="1" applyBorder="1" applyAlignment="1">
      <alignment horizontal="center" vertical="center" shrinkToFit="1"/>
    </xf>
    <xf numFmtId="0" fontId="62" fillId="0" borderId="61" xfId="0" applyFont="1" applyBorder="1" applyAlignment="1">
      <alignment horizontal="left" vertical="center" shrinkToFit="1"/>
    </xf>
    <xf numFmtId="0" fontId="62" fillId="0" borderId="66" xfId="0" applyFont="1" applyBorder="1" applyAlignment="1">
      <alignment horizontal="left" vertical="center" shrinkToFit="1"/>
    </xf>
    <xf numFmtId="0" fontId="23" fillId="0" borderId="6" xfId="0" applyFont="1" applyBorder="1">
      <alignment vertical="center"/>
    </xf>
    <xf numFmtId="0" fontId="111" fillId="0" borderId="66" xfId="0" applyFont="1" applyBorder="1" applyAlignment="1">
      <alignment horizontal="center" vertical="center" shrinkToFit="1"/>
    </xf>
    <xf numFmtId="0" fontId="84" fillId="0" borderId="66" xfId="0" applyFont="1" applyBorder="1" applyAlignment="1">
      <alignment horizontal="center" vertical="center" shrinkToFit="1"/>
    </xf>
    <xf numFmtId="0" fontId="61" fillId="11" borderId="66" xfId="0" applyFont="1" applyFill="1" applyBorder="1" applyAlignment="1">
      <alignment horizontal="center" vertical="center" shrinkToFit="1"/>
    </xf>
    <xf numFmtId="0" fontId="62" fillId="11" borderId="66" xfId="0" applyFont="1" applyFill="1" applyBorder="1" applyAlignment="1">
      <alignment horizontal="left" vertical="center" shrinkToFit="1"/>
    </xf>
    <xf numFmtId="0" fontId="84" fillId="11" borderId="66" xfId="0" applyFont="1" applyFill="1" applyBorder="1" applyAlignment="1">
      <alignment horizontal="center" vertical="center" shrinkToFit="1"/>
    </xf>
    <xf numFmtId="0" fontId="63" fillId="0" borderId="1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7" fillId="0" borderId="0" xfId="40" applyFont="1" applyAlignment="1">
      <alignment horizontal="center" vertical="center"/>
    </xf>
    <xf numFmtId="0" fontId="106" fillId="0" borderId="0" xfId="40"/>
    <xf numFmtId="0" fontId="100" fillId="13" borderId="87" xfId="40" applyFont="1" applyFill="1" applyBorder="1" applyAlignment="1">
      <alignment horizontal="center" vertical="center" shrinkToFit="1"/>
    </xf>
    <xf numFmtId="0" fontId="101" fillId="0" borderId="88" xfId="40" applyFont="1" applyBorder="1"/>
    <xf numFmtId="0" fontId="101" fillId="0" borderId="89" xfId="40" applyFont="1" applyBorder="1"/>
    <xf numFmtId="0" fontId="100" fillId="13" borderId="88" xfId="40" applyFont="1" applyFill="1" applyBorder="1" applyAlignment="1">
      <alignment horizontal="center" vertical="center" shrinkToFit="1"/>
    </xf>
    <xf numFmtId="0" fontId="101" fillId="0" borderId="90" xfId="40" applyFont="1" applyBorder="1"/>
    <xf numFmtId="0" fontId="116" fillId="0" borderId="2" xfId="32" applyFont="1" applyBorder="1" applyAlignment="1">
      <alignment horizontal="distributed" vertical="center" indent="15" shrinkToFit="1"/>
    </xf>
    <xf numFmtId="0" fontId="116" fillId="0" borderId="57" xfId="32" applyFont="1" applyBorder="1" applyAlignment="1">
      <alignment horizontal="distributed" vertical="center" indent="15" shrinkToFit="1"/>
    </xf>
    <xf numFmtId="56" fontId="18" fillId="0" borderId="57" xfId="0" applyNumberFormat="1" applyFont="1" applyBorder="1" applyAlignment="1">
      <alignment horizontal="center" vertical="center"/>
    </xf>
    <xf numFmtId="56" fontId="18" fillId="0" borderId="53" xfId="0" applyNumberFormat="1" applyFont="1" applyBorder="1" applyAlignment="1">
      <alignment horizontal="center" vertical="center"/>
    </xf>
    <xf numFmtId="56" fontId="18" fillId="0" borderId="54" xfId="0" applyNumberFormat="1" applyFont="1" applyBorder="1" applyAlignment="1">
      <alignment horizontal="center" vertical="center"/>
    </xf>
    <xf numFmtId="0" fontId="119" fillId="0" borderId="6" xfId="0" applyFont="1" applyBorder="1" applyAlignment="1">
      <alignment horizontal="center" vertical="center"/>
    </xf>
    <xf numFmtId="0" fontId="59" fillId="3" borderId="51" xfId="0" applyFont="1" applyFill="1" applyBorder="1" applyAlignment="1">
      <alignment horizontal="center" vertical="center" shrinkToFit="1"/>
    </xf>
    <xf numFmtId="0" fontId="59" fillId="3" borderId="27" xfId="0" applyFont="1" applyFill="1" applyBorder="1" applyAlignment="1">
      <alignment horizontal="center" vertical="center" shrinkToFit="1"/>
    </xf>
    <xf numFmtId="0" fontId="54" fillId="0" borderId="0" xfId="39" applyFont="1" applyAlignment="1">
      <alignment vertical="center" shrinkToFit="1"/>
    </xf>
    <xf numFmtId="0" fontId="56" fillId="0" borderId="0" xfId="39" applyFont="1" applyAlignment="1">
      <alignment vertical="center" shrinkToFit="1"/>
    </xf>
    <xf numFmtId="0" fontId="41" fillId="0" borderId="0" xfId="39" applyFont="1" applyAlignment="1">
      <alignment vertical="center" shrinkToFit="1"/>
    </xf>
    <xf numFmtId="0" fontId="2" fillId="0" borderId="0" xfId="39" applyAlignment="1">
      <alignment vertical="center" shrinkToFit="1"/>
    </xf>
    <xf numFmtId="0" fontId="39" fillId="0" borderId="0" xfId="39" applyFont="1" applyAlignment="1">
      <alignment horizontal="center" vertical="center" shrinkToFit="1"/>
    </xf>
    <xf numFmtId="49" fontId="42" fillId="0" borderId="0" xfId="39" applyNumberFormat="1" applyFont="1" applyAlignment="1">
      <alignment horizontal="center" vertical="center"/>
    </xf>
    <xf numFmtId="0" fontId="41" fillId="0" borderId="1" xfId="20" applyFont="1" applyBorder="1" applyAlignment="1">
      <alignment horizontal="center" vertical="center" shrinkToFit="1"/>
    </xf>
    <xf numFmtId="0" fontId="41" fillId="0" borderId="31" xfId="20" applyFont="1" applyBorder="1" applyAlignment="1">
      <alignment horizontal="center" vertical="center" shrinkToFit="1"/>
    </xf>
    <xf numFmtId="0" fontId="41" fillId="0" borderId="72" xfId="20" applyFont="1" applyBorder="1" applyAlignment="1">
      <alignment horizontal="center" vertical="center" shrinkToFit="1"/>
    </xf>
    <xf numFmtId="0" fontId="26" fillId="0" borderId="53" xfId="20" applyFont="1" applyBorder="1" applyAlignment="1">
      <alignment horizontal="center" vertical="center"/>
    </xf>
    <xf numFmtId="0" fontId="26" fillId="0" borderId="7" xfId="20" applyFont="1" applyBorder="1" applyAlignment="1">
      <alignment horizontal="center" vertical="center"/>
    </xf>
    <xf numFmtId="0" fontId="26" fillId="0" borderId="70" xfId="20" applyFont="1" applyBorder="1" applyAlignment="1">
      <alignment horizontal="center" vertical="center"/>
    </xf>
    <xf numFmtId="0" fontId="26" fillId="0" borderId="54" xfId="20" applyFont="1" applyBorder="1" applyAlignment="1">
      <alignment horizontal="center" vertical="center"/>
    </xf>
    <xf numFmtId="0" fontId="26" fillId="0" borderId="39" xfId="20" applyFont="1" applyBorder="1" applyAlignment="1">
      <alignment horizontal="center" vertical="center"/>
    </xf>
    <xf numFmtId="0" fontId="26" fillId="0" borderId="71" xfId="20" applyFont="1" applyBorder="1" applyAlignment="1">
      <alignment horizontal="center" vertical="center"/>
    </xf>
    <xf numFmtId="179" fontId="44" fillId="0" borderId="83" xfId="37" applyNumberFormat="1" applyFont="1" applyBorder="1" applyAlignment="1">
      <alignment horizontal="center" shrinkToFit="1"/>
    </xf>
    <xf numFmtId="179" fontId="44" fillId="0" borderId="82" xfId="37" applyNumberFormat="1" applyFont="1" applyBorder="1" applyAlignment="1">
      <alignment horizontal="center" shrinkToFit="1"/>
    </xf>
    <xf numFmtId="179" fontId="44" fillId="0" borderId="81" xfId="37" applyNumberFormat="1" applyFont="1" applyBorder="1" applyAlignment="1">
      <alignment horizontal="center" shrinkToFit="1"/>
    </xf>
    <xf numFmtId="179" fontId="44" fillId="0" borderId="80" xfId="37" applyNumberFormat="1" applyFont="1" applyBorder="1" applyAlignment="1">
      <alignment horizontal="center" shrinkToFit="1"/>
    </xf>
    <xf numFmtId="179" fontId="44" fillId="0" borderId="79" xfId="37" applyNumberFormat="1" applyFont="1" applyBorder="1" applyAlignment="1">
      <alignment horizontal="center" shrinkToFit="1"/>
    </xf>
    <xf numFmtId="179" fontId="44" fillId="0" borderId="78" xfId="37" applyNumberFormat="1" applyFont="1" applyBorder="1" applyAlignment="1">
      <alignment horizontal="center" shrinkToFit="1"/>
    </xf>
    <xf numFmtId="179" fontId="44" fillId="0" borderId="77" xfId="37" applyNumberFormat="1" applyFont="1" applyBorder="1" applyAlignment="1">
      <alignment horizontal="center" shrinkToFit="1"/>
    </xf>
    <xf numFmtId="179" fontId="44" fillId="0" borderId="76" xfId="37" applyNumberFormat="1" applyFont="1" applyBorder="1" applyAlignment="1">
      <alignment horizontal="center" shrinkToFit="1"/>
    </xf>
    <xf numFmtId="179" fontId="44" fillId="0" borderId="75" xfId="37" applyNumberFormat="1" applyFont="1" applyBorder="1" applyAlignment="1">
      <alignment horizontal="center" shrinkToFit="1"/>
    </xf>
    <xf numFmtId="49" fontId="44" fillId="0" borderId="1" xfId="37" applyNumberFormat="1" applyFont="1" applyBorder="1" applyAlignment="1">
      <alignment horizontal="center" shrinkToFit="1"/>
    </xf>
    <xf numFmtId="49" fontId="44" fillId="0" borderId="31" xfId="37" applyNumberFormat="1" applyFont="1" applyBorder="1" applyAlignment="1">
      <alignment horizontal="center" shrinkToFit="1"/>
    </xf>
    <xf numFmtId="49" fontId="44" fillId="0" borderId="72" xfId="37" applyNumberFormat="1" applyFont="1" applyBorder="1" applyAlignment="1">
      <alignment horizontal="center" shrinkToFit="1"/>
    </xf>
    <xf numFmtId="0" fontId="26" fillId="0" borderId="1" xfId="20" applyFont="1" applyBorder="1" applyAlignment="1">
      <alignment horizontal="center" vertical="center"/>
    </xf>
    <xf numFmtId="0" fontId="26" fillId="0" borderId="31" xfId="20" applyFont="1" applyBorder="1" applyAlignment="1">
      <alignment horizontal="center" vertical="center"/>
    </xf>
    <xf numFmtId="0" fontId="26" fillId="0" borderId="72" xfId="20" applyFont="1" applyBorder="1" applyAlignment="1">
      <alignment horizontal="center" vertical="center"/>
    </xf>
    <xf numFmtId="0" fontId="41" fillId="0" borderId="65" xfId="20" applyFont="1" applyBorder="1" applyAlignment="1">
      <alignment horizontal="center" vertical="center" shrinkToFit="1"/>
    </xf>
    <xf numFmtId="0" fontId="41" fillId="0" borderId="73" xfId="20" applyFont="1" applyBorder="1" applyAlignment="1">
      <alignment horizontal="center" vertical="center" shrinkToFit="1"/>
    </xf>
    <xf numFmtId="0" fontId="41" fillId="0" borderId="62" xfId="20" applyFont="1" applyBorder="1" applyAlignment="1">
      <alignment horizontal="center" vertical="center" shrinkToFit="1"/>
    </xf>
    <xf numFmtId="180" fontId="44" fillId="0" borderId="65" xfId="37" applyNumberFormat="1" applyFont="1" applyBorder="1" applyAlignment="1">
      <alignment horizontal="center" shrinkToFit="1"/>
    </xf>
    <xf numFmtId="180" fontId="44" fillId="0" borderId="73" xfId="37" applyNumberFormat="1" applyFont="1" applyBorder="1" applyAlignment="1">
      <alignment horizontal="center" shrinkToFit="1"/>
    </xf>
    <xf numFmtId="180" fontId="44" fillId="0" borderId="62" xfId="37" applyNumberFormat="1" applyFont="1" applyBorder="1" applyAlignment="1">
      <alignment horizontal="center" shrinkToFit="1"/>
    </xf>
    <xf numFmtId="0" fontId="75" fillId="0" borderId="0" xfId="39" applyFont="1" applyAlignment="1">
      <alignment vertical="center" shrinkToFit="1"/>
    </xf>
    <xf numFmtId="49" fontId="86" fillId="0" borderId="0" xfId="37" applyNumberFormat="1" applyFont="1" applyAlignment="1">
      <alignment horizontal="center" shrinkToFit="1"/>
    </xf>
    <xf numFmtId="49" fontId="44" fillId="0" borderId="48" xfId="37" applyNumberFormat="1" applyFont="1" applyBorder="1" applyAlignment="1">
      <alignment horizontal="center" shrinkToFit="1"/>
    </xf>
    <xf numFmtId="49" fontId="44" fillId="0" borderId="0" xfId="37" applyNumberFormat="1" applyFont="1" applyAlignment="1">
      <alignment horizontal="center" shrinkToFit="1"/>
    </xf>
    <xf numFmtId="0" fontId="46" fillId="0" borderId="0" xfId="39" applyFont="1" applyAlignment="1">
      <alignment vertical="center" shrinkToFit="1"/>
    </xf>
    <xf numFmtId="0" fontId="48" fillId="0" borderId="12" xfId="2" applyFont="1" applyBorder="1" applyAlignment="1">
      <alignment horizontal="center" vertical="center" shrinkToFit="1"/>
    </xf>
    <xf numFmtId="0" fontId="48" fillId="0" borderId="0" xfId="2" applyFont="1" applyAlignment="1">
      <alignment horizontal="center" vertical="center" shrinkToFit="1"/>
    </xf>
    <xf numFmtId="0" fontId="48" fillId="0" borderId="6" xfId="2" applyFont="1" applyBorder="1" applyAlignment="1">
      <alignment horizontal="center" vertical="center" shrinkToFit="1"/>
    </xf>
    <xf numFmtId="0" fontId="48" fillId="0" borderId="12" xfId="2" applyFont="1" applyBorder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48" fillId="0" borderId="6" xfId="2" applyFont="1" applyBorder="1" applyAlignment="1">
      <alignment horizontal="center" vertical="center"/>
    </xf>
    <xf numFmtId="0" fontId="48" fillId="0" borderId="0" xfId="2" applyFont="1">
      <alignment vertical="center"/>
    </xf>
    <xf numFmtId="0" fontId="48" fillId="0" borderId="0" xfId="2" applyFont="1" applyAlignment="1">
      <alignment horizontal="left" vertical="center"/>
    </xf>
    <xf numFmtId="0" fontId="49" fillId="0" borderId="53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49" fillId="0" borderId="54" xfId="2" applyFont="1" applyBorder="1" applyAlignment="1">
      <alignment horizontal="center" vertical="center"/>
    </xf>
    <xf numFmtId="0" fontId="49" fillId="0" borderId="7" xfId="2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9" fillId="0" borderId="39" xfId="2" applyFont="1" applyBorder="1" applyAlignment="1">
      <alignment horizontal="center" vertical="center"/>
    </xf>
    <xf numFmtId="0" fontId="49" fillId="0" borderId="70" xfId="2" applyFont="1" applyBorder="1" applyAlignment="1">
      <alignment horizontal="center" vertical="center"/>
    </xf>
    <xf numFmtId="0" fontId="49" fillId="0" borderId="69" xfId="2" applyFont="1" applyBorder="1" applyAlignment="1">
      <alignment horizontal="center" vertical="center"/>
    </xf>
    <xf numFmtId="0" fontId="49" fillId="0" borderId="71" xfId="2" applyFont="1" applyBorder="1" applyAlignment="1">
      <alignment horizontal="center" vertical="center"/>
    </xf>
    <xf numFmtId="0" fontId="52" fillId="0" borderId="3" xfId="2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2" fillId="0" borderId="44" xfId="2" applyFont="1" applyBorder="1" applyAlignment="1">
      <alignment horizontal="center" vertical="center"/>
    </xf>
    <xf numFmtId="0" fontId="31" fillId="0" borderId="0" xfId="2" applyAlignment="1">
      <alignment horizontal="center" vertical="center"/>
    </xf>
    <xf numFmtId="0" fontId="51" fillId="0" borderId="45" xfId="2" applyFont="1" applyBorder="1" applyAlignment="1">
      <alignment horizontal="center" vertical="center" shrinkToFit="1"/>
    </xf>
    <xf numFmtId="0" fontId="51" fillId="0" borderId="46" xfId="2" applyFont="1" applyBorder="1" applyAlignment="1">
      <alignment horizontal="center" vertical="center" shrinkToFit="1"/>
    </xf>
    <xf numFmtId="0" fontId="51" fillId="0" borderId="35" xfId="2" applyFont="1" applyBorder="1" applyAlignment="1">
      <alignment horizontal="center" vertical="center" shrinkToFit="1"/>
    </xf>
    <xf numFmtId="0" fontId="51" fillId="0" borderId="36" xfId="2" applyFont="1" applyBorder="1" applyAlignment="1">
      <alignment horizontal="center" vertical="center" shrinkToFit="1"/>
    </xf>
    <xf numFmtId="0" fontId="48" fillId="0" borderId="12" xfId="2" applyFont="1" applyBorder="1" applyAlignment="1">
      <alignment horizontal="center" vertical="center" shrinkToFit="1" readingOrder="1"/>
    </xf>
    <xf numFmtId="0" fontId="48" fillId="0" borderId="0" xfId="2" applyFont="1" applyAlignment="1">
      <alignment horizontal="center" vertical="center" shrinkToFit="1" readingOrder="1"/>
    </xf>
    <xf numFmtId="0" fontId="48" fillId="0" borderId="6" xfId="2" applyFont="1" applyBorder="1" applyAlignment="1">
      <alignment horizontal="center" vertical="center" shrinkToFit="1" readingOrder="1"/>
    </xf>
    <xf numFmtId="0" fontId="50" fillId="0" borderId="67" xfId="2" applyFont="1" applyBorder="1" applyAlignment="1">
      <alignment horizontal="center" vertical="top" textRotation="255" shrinkToFit="1"/>
    </xf>
    <xf numFmtId="0" fontId="48" fillId="0" borderId="48" xfId="2" applyFont="1" applyBorder="1" applyAlignment="1">
      <alignment horizontal="center" vertical="top" textRotation="255" shrinkToFit="1"/>
    </xf>
    <xf numFmtId="0" fontId="48" fillId="0" borderId="74" xfId="2" applyFont="1" applyBorder="1" applyAlignment="1">
      <alignment horizontal="center" vertical="top" textRotation="255" shrinkToFit="1"/>
    </xf>
    <xf numFmtId="0" fontId="48" fillId="0" borderId="3" xfId="2" applyFont="1" applyBorder="1" applyAlignment="1">
      <alignment horizontal="center" vertical="top" textRotation="255" shrinkToFit="1"/>
    </xf>
    <xf numFmtId="0" fontId="48" fillId="0" borderId="0" xfId="2" applyFont="1" applyAlignment="1">
      <alignment horizontal="center" vertical="top" textRotation="255" shrinkToFit="1"/>
    </xf>
    <xf numFmtId="0" fontId="48" fillId="0" borderId="44" xfId="2" applyFont="1" applyBorder="1" applyAlignment="1">
      <alignment horizontal="center" vertical="top" textRotation="255" shrinkToFit="1"/>
    </xf>
    <xf numFmtId="0" fontId="48" fillId="0" borderId="42" xfId="2" applyFont="1" applyBorder="1" applyAlignment="1">
      <alignment horizontal="center" vertical="center"/>
    </xf>
    <xf numFmtId="0" fontId="48" fillId="0" borderId="43" xfId="2" applyFont="1" applyBorder="1" applyAlignment="1">
      <alignment horizontal="center" vertical="center"/>
    </xf>
    <xf numFmtId="0" fontId="48" fillId="0" borderId="38" xfId="2" applyFont="1" applyBorder="1" applyAlignment="1">
      <alignment horizontal="center" vertical="center"/>
    </xf>
    <xf numFmtId="0" fontId="48" fillId="0" borderId="52" xfId="2" applyFont="1" applyBorder="1" applyAlignment="1">
      <alignment horizontal="center" vertical="center"/>
    </xf>
    <xf numFmtId="0" fontId="48" fillId="0" borderId="67" xfId="2" applyFont="1" applyBorder="1" applyAlignment="1">
      <alignment horizontal="center" vertical="top" textRotation="255" shrinkToFit="1"/>
    </xf>
    <xf numFmtId="0" fontId="50" fillId="0" borderId="45" xfId="2" applyFont="1" applyBorder="1" applyAlignment="1">
      <alignment horizontal="center" vertical="center"/>
    </xf>
    <xf numFmtId="0" fontId="50" fillId="0" borderId="35" xfId="2" applyFont="1" applyBorder="1" applyAlignment="1">
      <alignment horizontal="center" vertical="center"/>
    </xf>
    <xf numFmtId="0" fontId="48" fillId="0" borderId="0" xfId="2" applyFont="1" applyAlignment="1">
      <alignment horizontal="center" vertical="top" textRotation="255"/>
    </xf>
    <xf numFmtId="0" fontId="48" fillId="0" borderId="57" xfId="2" applyFont="1" applyBorder="1" applyAlignment="1">
      <alignment horizontal="center" vertical="center"/>
    </xf>
    <xf numFmtId="0" fontId="51" fillId="0" borderId="11" xfId="2" applyFont="1" applyBorder="1" applyAlignment="1">
      <alignment horizontal="center" vertical="center" shrinkToFit="1"/>
    </xf>
    <xf numFmtId="0" fontId="51" fillId="0" borderId="55" xfId="2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176" fontId="29" fillId="0" borderId="47" xfId="0" applyNumberFormat="1" applyFont="1" applyBorder="1" applyAlignment="1">
      <alignment horizontal="center" vertical="center" shrinkToFit="1"/>
    </xf>
    <xf numFmtId="176" fontId="29" fillId="0" borderId="43" xfId="0" applyNumberFormat="1" applyFont="1" applyBorder="1" applyAlignment="1">
      <alignment horizontal="center" vertical="center" shrinkToFit="1"/>
    </xf>
    <xf numFmtId="0" fontId="67" fillId="0" borderId="103" xfId="20" applyFont="1" applyBorder="1" applyAlignment="1">
      <alignment horizontal="center" vertical="center" shrinkToFit="1"/>
    </xf>
    <xf numFmtId="0" fontId="67" fillId="0" borderId="27" xfId="20" applyFont="1" applyBorder="1" applyAlignment="1">
      <alignment horizontal="center" vertical="center" shrinkToFit="1"/>
    </xf>
    <xf numFmtId="0" fontId="67" fillId="0" borderId="28" xfId="20" applyFont="1" applyBorder="1" applyAlignment="1">
      <alignment horizontal="center" vertical="center" shrinkToFit="1"/>
    </xf>
  </cellXfs>
  <cellStyles count="42">
    <cellStyle name="パーセント 2" xfId="1" xr:uid="{00000000-0005-0000-0000-000000000000}"/>
    <cellStyle name="桁区切り 2" xfId="8" xr:uid="{00000000-0005-0000-0000-000001000000}"/>
    <cellStyle name="標準" xfId="0" builtinId="0"/>
    <cellStyle name="標準 10" xfId="17" xr:uid="{00000000-0005-0000-0000-000003000000}"/>
    <cellStyle name="標準 10 2" xfId="27" xr:uid="{00000000-0005-0000-0000-000004000000}"/>
    <cellStyle name="標準 11" xfId="18" xr:uid="{00000000-0005-0000-0000-000005000000}"/>
    <cellStyle name="標準 12" xfId="21" xr:uid="{00000000-0005-0000-0000-000006000000}"/>
    <cellStyle name="標準 12 2" xfId="23" xr:uid="{00000000-0005-0000-0000-000007000000}"/>
    <cellStyle name="標準 12 2 2" xfId="30" xr:uid="{00000000-0005-0000-0000-000008000000}"/>
    <cellStyle name="標準 13" xfId="22" xr:uid="{00000000-0005-0000-0000-000009000000}"/>
    <cellStyle name="標準 13 2" xfId="29" xr:uid="{00000000-0005-0000-0000-00000A000000}"/>
    <cellStyle name="標準 14" xfId="26" xr:uid="{00000000-0005-0000-0000-00000B000000}"/>
    <cellStyle name="標準 15" xfId="28" xr:uid="{00000000-0005-0000-0000-00000C000000}"/>
    <cellStyle name="標準 16" xfId="33" xr:uid="{00000000-0005-0000-0000-00000D000000}"/>
    <cellStyle name="標準 16 2" xfId="35" xr:uid="{00000000-0005-0000-0000-00000E000000}"/>
    <cellStyle name="標準 17" xfId="34" xr:uid="{00000000-0005-0000-0000-00000F000000}"/>
    <cellStyle name="標準 18" xfId="36" xr:uid="{00000000-0005-0000-0000-000010000000}"/>
    <cellStyle name="標準 19" xfId="37" xr:uid="{00000000-0005-0000-0000-000011000000}"/>
    <cellStyle name="標準 19 2" xfId="38" xr:uid="{00000000-0005-0000-0000-000012000000}"/>
    <cellStyle name="標準 2" xfId="2" xr:uid="{00000000-0005-0000-0000-000013000000}"/>
    <cellStyle name="標準 2 2" xfId="3" xr:uid="{00000000-0005-0000-0000-000014000000}"/>
    <cellStyle name="標準 2 2 2" xfId="20" xr:uid="{00000000-0005-0000-0000-000015000000}"/>
    <cellStyle name="標準 2 3" xfId="7" xr:uid="{00000000-0005-0000-0000-000016000000}"/>
    <cellStyle name="標準 2 4" xfId="24" xr:uid="{00000000-0005-0000-0000-000017000000}"/>
    <cellStyle name="標準 2_管理表_集計表" xfId="9" xr:uid="{00000000-0005-0000-0000-000018000000}"/>
    <cellStyle name="標準 20" xfId="39" xr:uid="{3C351F5E-DDCB-4A7A-B030-3B9D6F0AF918}"/>
    <cellStyle name="標準 21" xfId="40" xr:uid="{67250E3E-BF50-469E-8C30-B4914503CBCE}"/>
    <cellStyle name="標準 3" xfId="4" xr:uid="{00000000-0005-0000-0000-000019000000}"/>
    <cellStyle name="標準 3 2" xfId="6" xr:uid="{00000000-0005-0000-0000-00001A000000}"/>
    <cellStyle name="標準 3 3" xfId="10" xr:uid="{00000000-0005-0000-0000-00001B000000}"/>
    <cellStyle name="標準 3 4" xfId="11" xr:uid="{00000000-0005-0000-0000-00001C000000}"/>
    <cellStyle name="標準 3 5" xfId="31" xr:uid="{00000000-0005-0000-0000-00001D000000}"/>
    <cellStyle name="標準 4" xfId="12" xr:uid="{00000000-0005-0000-0000-00001E000000}"/>
    <cellStyle name="標準 5" xfId="5" xr:uid="{00000000-0005-0000-0000-00001F000000}"/>
    <cellStyle name="標準 5 2" xfId="19" xr:uid="{00000000-0005-0000-0000-000020000000}"/>
    <cellStyle name="標準 5 2 2" xfId="25" xr:uid="{00000000-0005-0000-0000-000021000000}"/>
    <cellStyle name="標準 5 2 2 2" xfId="32" xr:uid="{00000000-0005-0000-0000-000022000000}"/>
    <cellStyle name="標準 5 2 2 3" xfId="41" xr:uid="{9CA36757-FBE3-4E45-9A7D-BB5FF14B0985}"/>
    <cellStyle name="標準 6" xfId="13" xr:uid="{00000000-0005-0000-0000-000023000000}"/>
    <cellStyle name="標準 7" xfId="14" xr:uid="{00000000-0005-0000-0000-000024000000}"/>
    <cellStyle name="標準 8" xfId="15" xr:uid="{00000000-0005-0000-0000-000025000000}"/>
    <cellStyle name="標準 9" xfId="16" xr:uid="{00000000-0005-0000-0000-000026000000}"/>
  </cellStyles>
  <dxfs count="0"/>
  <tableStyles count="0" defaultTableStyle="TableStyleMedium9" defaultPivotStyle="PivotStyleLight16"/>
  <colors>
    <mruColors>
      <color rgb="FFFF00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492125</xdr:colOff>
      <xdr:row>9</xdr:row>
      <xdr:rowOff>152400</xdr:rowOff>
    </xdr:from>
    <xdr:to>
      <xdr:col>8</xdr:col>
      <xdr:colOff>71774</xdr:colOff>
      <xdr:row>12</xdr:row>
      <xdr:rowOff>219075</xdr:rowOff>
    </xdr:to>
    <xdr:pic>
      <xdr:nvPicPr>
        <xdr:cNvPr id="1622" name="Picture 4" descr="シャトル_2blackwhite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9725" y="2197100"/>
          <a:ext cx="798849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</xdr:row>
      <xdr:rowOff>295275</xdr:rowOff>
    </xdr:from>
    <xdr:ext cx="6419850" cy="499176"/>
    <xdr:sp macro="" textlink="">
      <xdr:nvSpPr>
        <xdr:cNvPr id="1144" name="WordArt 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 noChangeShapeType="1"/>
        </xdr:cNvSpPr>
      </xdr:nvSpPr>
      <xdr:spPr bwMode="auto">
        <a:xfrm>
          <a:off x="0" y="1314450"/>
          <a:ext cx="6419850" cy="49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0" anchor="t" upright="1">
          <a:spAutoFit/>
        </a:bodyPr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岐阜県小学生バドミントン シングルス大会</a:t>
          </a:r>
          <a:endParaRPr lang="en-US" altLang="ja-JP" sz="2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523875</xdr:colOff>
      <xdr:row>1</xdr:row>
      <xdr:rowOff>76200</xdr:rowOff>
    </xdr:from>
    <xdr:to>
      <xdr:col>6</xdr:col>
      <xdr:colOff>247650</xdr:colOff>
      <xdr:row>3</xdr:row>
      <xdr:rowOff>152400</xdr:rowOff>
    </xdr:to>
    <xdr:sp macro="" textlink="">
      <xdr:nvSpPr>
        <xdr:cNvPr id="1145" name="WordArt 1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 noChangeShapeType="1"/>
        </xdr:cNvSpPr>
      </xdr:nvSpPr>
      <xdr:spPr bwMode="auto">
        <a:xfrm>
          <a:off x="2581275" y="1123950"/>
          <a:ext cx="1781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 </a:t>
          </a:r>
          <a:r>
            <a:rPr lang="en-US" altLang="ja-JP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回</a:t>
          </a:r>
        </a:p>
      </xdr:txBody>
    </xdr:sp>
    <xdr:clientData/>
  </xdr:twoCellAnchor>
  <xdr:twoCellAnchor editAs="oneCell">
    <xdr:from>
      <xdr:col>3</xdr:col>
      <xdr:colOff>19050</xdr:colOff>
      <xdr:row>37</xdr:row>
      <xdr:rowOff>9525</xdr:rowOff>
    </xdr:from>
    <xdr:to>
      <xdr:col>4</xdr:col>
      <xdr:colOff>571500</xdr:colOff>
      <xdr:row>37</xdr:row>
      <xdr:rowOff>323850</xdr:rowOff>
    </xdr:to>
    <xdr:pic>
      <xdr:nvPicPr>
        <xdr:cNvPr id="1626" name="Picture 12" descr="log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9953625"/>
          <a:ext cx="1238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17</xdr:row>
      <xdr:rowOff>127001</xdr:rowOff>
    </xdr:from>
    <xdr:to>
      <xdr:col>8</xdr:col>
      <xdr:colOff>561975</xdr:colOff>
      <xdr:row>24</xdr:row>
      <xdr:rowOff>221801</xdr:rowOff>
    </xdr:to>
    <xdr:pic>
      <xdr:nvPicPr>
        <xdr:cNvPr id="8" name="Picture 1" descr="バドミントン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4137026"/>
          <a:ext cx="1943100" cy="182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628651</xdr:colOff>
      <xdr:row>9</xdr:row>
      <xdr:rowOff>133350</xdr:rowOff>
    </xdr:from>
    <xdr:to>
      <xdr:col>3</xdr:col>
      <xdr:colOff>9526</xdr:colOff>
      <xdr:row>18</xdr:row>
      <xdr:rowOff>115068</xdr:rowOff>
    </xdr:to>
    <xdr:pic>
      <xdr:nvPicPr>
        <xdr:cNvPr id="9" name="図 8" descr="バトミントンミナモ修正版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8651" y="2162175"/>
          <a:ext cx="1562100" cy="2210568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13</xdr:row>
      <xdr:rowOff>152400</xdr:rowOff>
    </xdr:from>
    <xdr:to>
      <xdr:col>6</xdr:col>
      <xdr:colOff>504825</xdr:colOff>
      <xdr:row>19</xdr:row>
      <xdr:rowOff>214997</xdr:rowOff>
    </xdr:to>
    <xdr:pic>
      <xdr:nvPicPr>
        <xdr:cNvPr id="1623" name="Picture 1" descr="岐阜県小学生バドミントン連盟白黒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52675" y="3171825"/>
          <a:ext cx="2390775" cy="154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628649</xdr:colOff>
      <xdr:row>24</xdr:row>
      <xdr:rowOff>123825</xdr:rowOff>
    </xdr:from>
    <xdr:ext cx="2943225" cy="40386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92D08C-8C48-4424-BD94-CD7953524C6D}"/>
            </a:ext>
          </a:extLst>
        </xdr:cNvPr>
        <xdr:cNvSpPr/>
      </xdr:nvSpPr>
      <xdr:spPr>
        <a:xfrm>
          <a:off x="4019549" y="5324475"/>
          <a:ext cx="2943225" cy="403860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5</xdr:col>
      <xdr:colOff>361950</xdr:colOff>
      <xdr:row>24</xdr:row>
      <xdr:rowOff>200025</xdr:rowOff>
    </xdr:from>
    <xdr:ext cx="1362075" cy="2476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85EDCB6-B3E4-4358-B012-B0D842F88270}"/>
            </a:ext>
          </a:extLst>
        </xdr:cNvPr>
        <xdr:cNvSpPr/>
      </xdr:nvSpPr>
      <xdr:spPr>
        <a:xfrm>
          <a:off x="4714875" y="5876925"/>
          <a:ext cx="1362075" cy="2476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ステージ</a:t>
          </a:r>
        </a:p>
      </xdr:txBody>
    </xdr:sp>
    <xdr:clientData fLocksWithSheet="0"/>
  </xdr:oneCellAnchor>
  <xdr:oneCellAnchor>
    <xdr:from>
      <xdr:col>5</xdr:col>
      <xdr:colOff>304800</xdr:colOff>
      <xdr:row>40</xdr:row>
      <xdr:rowOff>190500</xdr:rowOff>
    </xdr:from>
    <xdr:ext cx="266700" cy="304800"/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49CA8656-768A-4BFF-9965-1AA0F436F74D}"/>
            </a:ext>
          </a:extLst>
        </xdr:cNvPr>
        <xdr:cNvSpPr/>
      </xdr:nvSpPr>
      <xdr:spPr>
        <a:xfrm>
          <a:off x="4657725" y="9201150"/>
          <a:ext cx="266700" cy="304800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5</xdr:col>
      <xdr:colOff>609600</xdr:colOff>
      <xdr:row>40</xdr:row>
      <xdr:rowOff>190500</xdr:rowOff>
    </xdr:from>
    <xdr:ext cx="285750" cy="304800"/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40EAB3C3-1DEA-4DC7-A872-8F0314DF5E2A}"/>
            </a:ext>
          </a:extLst>
        </xdr:cNvPr>
        <xdr:cNvSpPr/>
      </xdr:nvSpPr>
      <xdr:spPr>
        <a:xfrm rot="16200000">
          <a:off x="4953000" y="9210675"/>
          <a:ext cx="304800" cy="285750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5</xdr:col>
      <xdr:colOff>762000</xdr:colOff>
      <xdr:row>40</xdr:row>
      <xdr:rowOff>180975</xdr:rowOff>
    </xdr:from>
    <xdr:ext cx="0" cy="180975"/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9258C23-FED0-4453-B326-ACF1C83E9E02}"/>
            </a:ext>
          </a:extLst>
        </xdr:cNvPr>
        <xdr:cNvCxnSpPr/>
      </xdr:nvCxnSpPr>
      <xdr:spPr>
        <a:xfrm>
          <a:off x="5114925" y="9191625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5</xdr:col>
      <xdr:colOff>419100</xdr:colOff>
      <xdr:row>40</xdr:row>
      <xdr:rowOff>171450</xdr:rowOff>
    </xdr:from>
    <xdr:ext cx="0" cy="180975"/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969331E-0EB5-4096-8215-1166621BBA37}"/>
            </a:ext>
          </a:extLst>
        </xdr:cNvPr>
        <xdr:cNvCxnSpPr/>
      </xdr:nvCxnSpPr>
      <xdr:spPr>
        <a:xfrm>
          <a:off x="4772025" y="9182100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5</xdr:col>
      <xdr:colOff>857249</xdr:colOff>
      <xdr:row>40</xdr:row>
      <xdr:rowOff>190500</xdr:rowOff>
    </xdr:from>
    <xdr:ext cx="257175" cy="304800"/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5FAA4416-171E-47F6-BE08-34DEEBDE888C}"/>
            </a:ext>
          </a:extLst>
        </xdr:cNvPr>
        <xdr:cNvSpPr/>
      </xdr:nvSpPr>
      <xdr:spPr>
        <a:xfrm>
          <a:off x="5210174" y="9201150"/>
          <a:ext cx="257175" cy="304800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6</xdr:col>
      <xdr:colOff>228600</xdr:colOff>
      <xdr:row>40</xdr:row>
      <xdr:rowOff>190500</xdr:rowOff>
    </xdr:from>
    <xdr:ext cx="285750" cy="304800"/>
    <xdr:sp macro="" textlink="">
      <xdr:nvSpPr>
        <xdr:cNvPr id="9" name="円弧 8">
          <a:extLst>
            <a:ext uri="{FF2B5EF4-FFF2-40B4-BE49-F238E27FC236}">
              <a16:creationId xmlns:a16="http://schemas.microsoft.com/office/drawing/2014/main" id="{B1692733-881F-4283-97E8-E615C74A5B3C}"/>
            </a:ext>
          </a:extLst>
        </xdr:cNvPr>
        <xdr:cNvSpPr/>
      </xdr:nvSpPr>
      <xdr:spPr>
        <a:xfrm rot="16200000">
          <a:off x="5534025" y="9210675"/>
          <a:ext cx="304800" cy="285750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6</xdr:col>
      <xdr:colOff>381000</xdr:colOff>
      <xdr:row>40</xdr:row>
      <xdr:rowOff>180975</xdr:rowOff>
    </xdr:from>
    <xdr:ext cx="0" cy="180975"/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2031C17-137C-4929-A41A-18B96992C40F}"/>
            </a:ext>
          </a:extLst>
        </xdr:cNvPr>
        <xdr:cNvCxnSpPr/>
      </xdr:nvCxnSpPr>
      <xdr:spPr>
        <a:xfrm>
          <a:off x="5695950" y="9191625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6</xdr:col>
      <xdr:colOff>0</xdr:colOff>
      <xdr:row>40</xdr:row>
      <xdr:rowOff>180975</xdr:rowOff>
    </xdr:from>
    <xdr:ext cx="0" cy="180975"/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8658509-6F78-439A-A1E1-6C38B6D27729}"/>
            </a:ext>
          </a:extLst>
        </xdr:cNvPr>
        <xdr:cNvCxnSpPr/>
      </xdr:nvCxnSpPr>
      <xdr:spPr>
        <a:xfrm>
          <a:off x="5314950" y="9191625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6</xdr:col>
      <xdr:colOff>438150</xdr:colOff>
      <xdr:row>40</xdr:row>
      <xdr:rowOff>190500</xdr:rowOff>
    </xdr:from>
    <xdr:ext cx="295275" cy="304800"/>
    <xdr:sp macro="" textlink="">
      <xdr:nvSpPr>
        <xdr:cNvPr id="12" name="円弧 11">
          <a:extLst>
            <a:ext uri="{FF2B5EF4-FFF2-40B4-BE49-F238E27FC236}">
              <a16:creationId xmlns:a16="http://schemas.microsoft.com/office/drawing/2014/main" id="{FC9A49A1-58C0-409C-8C4A-7AB5D3E93FB6}"/>
            </a:ext>
          </a:extLst>
        </xdr:cNvPr>
        <xdr:cNvSpPr/>
      </xdr:nvSpPr>
      <xdr:spPr>
        <a:xfrm>
          <a:off x="5753100" y="9201150"/>
          <a:ext cx="295275" cy="304800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6</xdr:col>
      <xdr:colOff>771527</xdr:colOff>
      <xdr:row>40</xdr:row>
      <xdr:rowOff>190500</xdr:rowOff>
    </xdr:from>
    <xdr:ext cx="342901" cy="304800"/>
    <xdr:sp macro="" textlink="">
      <xdr:nvSpPr>
        <xdr:cNvPr id="13" name="円弧 12">
          <a:extLst>
            <a:ext uri="{FF2B5EF4-FFF2-40B4-BE49-F238E27FC236}">
              <a16:creationId xmlns:a16="http://schemas.microsoft.com/office/drawing/2014/main" id="{778F183E-D0A5-48CB-B908-379AF5D4ABBD}"/>
            </a:ext>
          </a:extLst>
        </xdr:cNvPr>
        <xdr:cNvSpPr/>
      </xdr:nvSpPr>
      <xdr:spPr>
        <a:xfrm rot="16200000">
          <a:off x="6105528" y="9182099"/>
          <a:ext cx="304800" cy="342901"/>
        </a:xfrm>
        <a:prstGeom prst="arc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6</xdr:col>
      <xdr:colOff>942975</xdr:colOff>
      <xdr:row>40</xdr:row>
      <xdr:rowOff>180975</xdr:rowOff>
    </xdr:from>
    <xdr:ext cx="0" cy="180975"/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769A2F9-7460-4DF1-81C1-B7CC2F1B225C}"/>
            </a:ext>
          </a:extLst>
        </xdr:cNvPr>
        <xdr:cNvCxnSpPr/>
      </xdr:nvCxnSpPr>
      <xdr:spPr>
        <a:xfrm>
          <a:off x="6257925" y="9191625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6</xdr:col>
      <xdr:colOff>590550</xdr:colOff>
      <xdr:row>40</xdr:row>
      <xdr:rowOff>180975</xdr:rowOff>
    </xdr:from>
    <xdr:ext cx="0" cy="180975"/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22188B7-336B-45B7-A586-5714C019DDF5}"/>
            </a:ext>
          </a:extLst>
        </xdr:cNvPr>
        <xdr:cNvCxnSpPr/>
      </xdr:nvCxnSpPr>
      <xdr:spPr>
        <a:xfrm>
          <a:off x="5905500" y="9191625"/>
          <a:ext cx="0" cy="180975"/>
        </a:xfrm>
        <a:prstGeom prst="line">
          <a:avLst/>
        </a:prstGeom>
        <a:ln w="635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5</xdr:col>
      <xdr:colOff>9525</xdr:colOff>
      <xdr:row>26</xdr:row>
      <xdr:rowOff>171450</xdr:rowOff>
    </xdr:from>
    <xdr:ext cx="914400" cy="523875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CB94178-DC1C-4C8B-948A-F41045C0A2EA}"/>
            </a:ext>
          </a:extLst>
        </xdr:cNvPr>
        <xdr:cNvSpPr/>
      </xdr:nvSpPr>
      <xdr:spPr>
        <a:xfrm>
          <a:off x="4362450" y="6324600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No_6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5</xdr:col>
      <xdr:colOff>9525</xdr:colOff>
      <xdr:row>29</xdr:row>
      <xdr:rowOff>114300</xdr:rowOff>
    </xdr:from>
    <xdr:ext cx="914400" cy="533400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CE9F0CC-8B2A-4D11-B45E-D49A3C5388E6}"/>
            </a:ext>
          </a:extLst>
        </xdr:cNvPr>
        <xdr:cNvSpPr/>
      </xdr:nvSpPr>
      <xdr:spPr>
        <a:xfrm>
          <a:off x="4362450" y="6981825"/>
          <a:ext cx="914400" cy="533400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No_7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5</xdr:col>
      <xdr:colOff>9525</xdr:colOff>
      <xdr:row>32</xdr:row>
      <xdr:rowOff>57150</xdr:rowOff>
    </xdr:from>
    <xdr:ext cx="914400" cy="523875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A5112CE8-2EE5-4B1E-B674-AC94A21ECF06}"/>
            </a:ext>
          </a:extLst>
        </xdr:cNvPr>
        <xdr:cNvSpPr/>
      </xdr:nvSpPr>
      <xdr:spPr>
        <a:xfrm>
          <a:off x="4362450" y="7639050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No_8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5</xdr:col>
      <xdr:colOff>9525</xdr:colOff>
      <xdr:row>35</xdr:row>
      <xdr:rowOff>0</xdr:rowOff>
    </xdr:from>
    <xdr:ext cx="914400" cy="523875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40AAAB4-DA5C-4688-8A31-4CEAD1877E8B}"/>
            </a:ext>
          </a:extLst>
        </xdr:cNvPr>
        <xdr:cNvSpPr/>
      </xdr:nvSpPr>
      <xdr:spPr>
        <a:xfrm>
          <a:off x="4362450" y="8296275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No_9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5</xdr:col>
      <xdr:colOff>0</xdr:colOff>
      <xdr:row>37</xdr:row>
      <xdr:rowOff>209550</xdr:rowOff>
    </xdr:from>
    <xdr:ext cx="914400" cy="53340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92C209B-FA40-41A9-B172-D388AA183E74}"/>
            </a:ext>
          </a:extLst>
        </xdr:cNvPr>
        <xdr:cNvSpPr/>
      </xdr:nvSpPr>
      <xdr:spPr>
        <a:xfrm>
          <a:off x="4352925" y="8982075"/>
          <a:ext cx="914400" cy="533400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No_10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6</xdr:col>
      <xdr:colOff>419100</xdr:colOff>
      <xdr:row>26</xdr:row>
      <xdr:rowOff>171450</xdr:rowOff>
    </xdr:from>
    <xdr:ext cx="914400" cy="523875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CDFBF72-50DE-4D63-9ECC-7CA0043DFBE9}"/>
            </a:ext>
          </a:extLst>
        </xdr:cNvPr>
        <xdr:cNvSpPr/>
      </xdr:nvSpPr>
      <xdr:spPr>
        <a:xfrm>
          <a:off x="5734050" y="6324600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コート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No_1</a:t>
          </a:r>
        </a:p>
      </xdr:txBody>
    </xdr:sp>
    <xdr:clientData fLocksWithSheet="0"/>
  </xdr:oneCellAnchor>
  <xdr:oneCellAnchor>
    <xdr:from>
      <xdr:col>6</xdr:col>
      <xdr:colOff>419100</xdr:colOff>
      <xdr:row>29</xdr:row>
      <xdr:rowOff>114300</xdr:rowOff>
    </xdr:from>
    <xdr:ext cx="914400" cy="533400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A18EB84-B442-4856-9B80-3A26CF0B0CE9}"/>
            </a:ext>
          </a:extLst>
        </xdr:cNvPr>
        <xdr:cNvSpPr/>
      </xdr:nvSpPr>
      <xdr:spPr>
        <a:xfrm>
          <a:off x="5734050" y="6981825"/>
          <a:ext cx="914400" cy="533400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No_2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6</xdr:col>
      <xdr:colOff>419100</xdr:colOff>
      <xdr:row>32</xdr:row>
      <xdr:rowOff>57150</xdr:rowOff>
    </xdr:from>
    <xdr:ext cx="914400" cy="523875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E9F53D6-C7D8-42EA-8089-AD7916273755}"/>
            </a:ext>
          </a:extLst>
        </xdr:cNvPr>
        <xdr:cNvSpPr/>
      </xdr:nvSpPr>
      <xdr:spPr>
        <a:xfrm>
          <a:off x="5734050" y="7639050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No_3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6</xdr:col>
      <xdr:colOff>419100</xdr:colOff>
      <xdr:row>35</xdr:row>
      <xdr:rowOff>0</xdr:rowOff>
    </xdr:from>
    <xdr:ext cx="914400" cy="523875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D4EB736-7AD0-4DF2-92AC-7EDA82BD3876}"/>
            </a:ext>
          </a:extLst>
        </xdr:cNvPr>
        <xdr:cNvSpPr/>
      </xdr:nvSpPr>
      <xdr:spPr>
        <a:xfrm>
          <a:off x="5734050" y="8296275"/>
          <a:ext cx="914400" cy="523875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No_4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  <xdr:oneCellAnchor>
    <xdr:from>
      <xdr:col>6</xdr:col>
      <xdr:colOff>419100</xdr:colOff>
      <xdr:row>37</xdr:row>
      <xdr:rowOff>209550</xdr:rowOff>
    </xdr:from>
    <xdr:ext cx="914400" cy="533400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0F3B661-8AA9-4D5C-B2DC-1EFA7BC144DD}"/>
            </a:ext>
          </a:extLst>
        </xdr:cNvPr>
        <xdr:cNvSpPr/>
      </xdr:nvSpPr>
      <xdr:spPr>
        <a:xfrm>
          <a:off x="5734050" y="8982075"/>
          <a:ext cx="914400" cy="533400"/>
        </a:xfrm>
        <a:prstGeom prst="rect">
          <a:avLst/>
        </a:prstGeom>
        <a:solidFill>
          <a:srgbClr val="00B050"/>
        </a:solidFill>
        <a:ln w="12700" cap="flat" cmpd="sng" algn="ctr">
          <a:solidFill>
            <a:srgbClr val="00B05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コート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No_5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13704</xdr:rowOff>
    </xdr:from>
    <xdr:to>
      <xdr:col>9</xdr:col>
      <xdr:colOff>674852</xdr:colOff>
      <xdr:row>24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2929"/>
          <a:ext cx="6408902" cy="2824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400050</xdr:colOff>
      <xdr:row>11</xdr:row>
      <xdr:rowOff>9525</xdr:rowOff>
    </xdr:from>
    <xdr:to>
      <xdr:col>7</xdr:col>
      <xdr:colOff>514350</xdr:colOff>
      <xdr:row>14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390900" y="1943100"/>
          <a:ext cx="1485900" cy="542925"/>
        </a:xfrm>
        <a:prstGeom prst="wedgeRoundRectCallout">
          <a:avLst>
            <a:gd name="adj1" fmla="val 27941"/>
            <a:gd name="adj2" fmla="val 992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③</a:t>
          </a:r>
          <a:r>
            <a:rPr kumimoji="1" lang="ja-JP" altLang="en-US" sz="900">
              <a:solidFill>
                <a:schemeClr val="tx1"/>
              </a:solidFill>
            </a:rPr>
            <a:t>ここで審判と合流し、コート後ろに移動します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59930</xdr:colOff>
      <xdr:row>102</xdr:row>
      <xdr:rowOff>36053</xdr:rowOff>
    </xdr:from>
    <xdr:to>
      <xdr:col>70</xdr:col>
      <xdr:colOff>59930</xdr:colOff>
      <xdr:row>108</xdr:row>
      <xdr:rowOff>104923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2314325-F019-4678-941E-124D6C092ED9}"/>
            </a:ext>
          </a:extLst>
        </xdr:cNvPr>
        <xdr:cNvGrpSpPr>
          <a:grpSpLocks/>
        </xdr:cNvGrpSpPr>
      </xdr:nvGrpSpPr>
      <xdr:grpSpPr bwMode="auto">
        <a:xfrm>
          <a:off x="2539231" y="10835722"/>
          <a:ext cx="2801471" cy="741223"/>
          <a:chOff x="2067497" y="10991850"/>
          <a:chExt cx="2802545" cy="835027"/>
        </a:xfrm>
      </xdr:grpSpPr>
      <xdr:sp macro="" textlink="">
        <xdr:nvSpPr>
          <xdr:cNvPr id="3" name="パイ 2">
            <a:extLst>
              <a:ext uri="{FF2B5EF4-FFF2-40B4-BE49-F238E27FC236}">
                <a16:creationId xmlns:a16="http://schemas.microsoft.com/office/drawing/2014/main" id="{A01410D9-8A05-3629-F1CC-79DB532E7BBB}"/>
              </a:ext>
            </a:extLst>
          </xdr:cNvPr>
          <xdr:cNvSpPr/>
        </xdr:nvSpPr>
        <xdr:spPr bwMode="auto">
          <a:xfrm>
            <a:off x="4081826" y="10991850"/>
            <a:ext cx="788216" cy="826591"/>
          </a:xfrm>
          <a:prstGeom prst="pie">
            <a:avLst>
              <a:gd name="adj1" fmla="val 10799991"/>
              <a:gd name="adj2" fmla="val 16200000"/>
            </a:avLst>
          </a:prstGeom>
          <a:solidFill>
            <a:schemeClr val="bg1">
              <a:lumMod val="6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grpSp>
        <xdr:nvGrpSpPr>
          <xdr:cNvPr id="4" name="グループ化 7">
            <a:extLst>
              <a:ext uri="{FF2B5EF4-FFF2-40B4-BE49-F238E27FC236}">
                <a16:creationId xmlns:a16="http://schemas.microsoft.com/office/drawing/2014/main" id="{5E9BC883-08FF-F4E2-887C-D567B1CC88B4}"/>
              </a:ext>
            </a:extLst>
          </xdr:cNvPr>
          <xdr:cNvGrpSpPr>
            <a:grpSpLocks/>
          </xdr:cNvGrpSpPr>
        </xdr:nvGrpSpPr>
        <xdr:grpSpPr bwMode="auto">
          <a:xfrm>
            <a:off x="2067497" y="10991850"/>
            <a:ext cx="1984552" cy="835027"/>
            <a:chOff x="2067497" y="10991850"/>
            <a:chExt cx="1984552" cy="835027"/>
          </a:xfrm>
        </xdr:grpSpPr>
        <xdr:sp macro="" textlink="">
          <xdr:nvSpPr>
            <xdr:cNvPr id="5" name="パイ 4">
              <a:extLst>
                <a:ext uri="{FF2B5EF4-FFF2-40B4-BE49-F238E27FC236}">
                  <a16:creationId xmlns:a16="http://schemas.microsoft.com/office/drawing/2014/main" id="{839BABF6-3F99-B24D-7343-FC8E7BAB3894}"/>
                </a:ext>
              </a:extLst>
            </xdr:cNvPr>
            <xdr:cNvSpPr/>
          </xdr:nvSpPr>
          <xdr:spPr bwMode="auto">
            <a:xfrm>
              <a:off x="2890744" y="11000284"/>
              <a:ext cx="796973" cy="826592"/>
            </a:xfrm>
            <a:prstGeom prst="pie">
              <a:avLst>
                <a:gd name="adj1" fmla="val 10799991"/>
                <a:gd name="adj2" fmla="val 16200000"/>
              </a:avLst>
            </a:prstGeom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  <xdr:sp macro="" textlink="">
          <xdr:nvSpPr>
            <xdr:cNvPr id="6" name="パイ 3">
              <a:extLst>
                <a:ext uri="{FF2B5EF4-FFF2-40B4-BE49-F238E27FC236}">
                  <a16:creationId xmlns:a16="http://schemas.microsoft.com/office/drawing/2014/main" id="{E18A32DC-5692-4E1C-8579-E36DBB5BB363}"/>
                </a:ext>
              </a:extLst>
            </xdr:cNvPr>
            <xdr:cNvSpPr/>
          </xdr:nvSpPr>
          <xdr:spPr bwMode="auto">
            <a:xfrm rot="5400000">
              <a:off x="2057067" y="11010715"/>
              <a:ext cx="826592" cy="805731"/>
            </a:xfrm>
            <a:prstGeom prst="pie">
              <a:avLst>
                <a:gd name="adj1" fmla="val 10799991"/>
                <a:gd name="adj2" fmla="val 16200000"/>
              </a:avLst>
            </a:prstGeom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  <xdr:sp macro="" textlink="">
          <xdr:nvSpPr>
            <xdr:cNvPr id="7" name="パイ 3">
              <a:extLst>
                <a:ext uri="{FF2B5EF4-FFF2-40B4-BE49-F238E27FC236}">
                  <a16:creationId xmlns:a16="http://schemas.microsoft.com/office/drawing/2014/main" id="{29FABA06-E6EC-FDD0-842C-E4D703A89FB1}"/>
                </a:ext>
              </a:extLst>
            </xdr:cNvPr>
            <xdr:cNvSpPr/>
          </xdr:nvSpPr>
          <xdr:spPr bwMode="auto">
            <a:xfrm rot="5400000">
              <a:off x="3235888" y="11002280"/>
              <a:ext cx="826592" cy="805731"/>
            </a:xfrm>
            <a:prstGeom prst="pie">
              <a:avLst>
                <a:gd name="adj1" fmla="val 10799991"/>
                <a:gd name="adj2" fmla="val 16200000"/>
              </a:avLst>
            </a:prstGeom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SWS07/AppData/Local/Microsoft/Windows/Temporary%20Internet%20Files/Content.IE5/W2M0RAM2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WS07/AppData/Local/Microsoft/Windows/Temporary%20Internet%20Files/Content.IE5/W2M0RAM2/Data/pinpon/&#26032;&#12375;&#12356;&#65420;&#65387;&#65433;&#65408;&#65438;/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11\&#20849;&#26377;&#12501;&#12457;&#12523;&#12480;&#65293;\DOCUME~1\HSCL04\LOCALS~1\Temp\sinkoB561.lzh%20&#12398;&#19968;&#26178;&#12487;&#12451;&#12524;&#12463;&#12488;&#12522;%201\sinkoB56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Normal="100" zoomScaleSheetLayoutView="100" workbookViewId="0">
      <selection activeCell="J1" sqref="J1"/>
    </sheetView>
  </sheetViews>
  <sheetFormatPr defaultRowHeight="13.5"/>
  <cols>
    <col min="1" max="1" width="10.625" customWidth="1"/>
    <col min="9" max="9" width="10.625" customWidth="1"/>
  </cols>
  <sheetData>
    <row r="1" spans="1:9" ht="41.25" customHeight="1">
      <c r="A1" s="1"/>
    </row>
    <row r="2" spans="1:9" ht="20.100000000000001" customHeight="1"/>
    <row r="3" spans="1:9" ht="20.100000000000001" customHeight="1"/>
    <row r="4" spans="1:9" ht="30" customHeight="1">
      <c r="D4" s="529"/>
      <c r="E4" s="529"/>
      <c r="F4" s="529"/>
    </row>
    <row r="5" spans="1:9" ht="20.100000000000001" customHeight="1"/>
    <row r="6" spans="1:9" ht="30" customHeight="1">
      <c r="A6" s="530"/>
      <c r="B6" s="530"/>
      <c r="C6" s="530"/>
      <c r="D6" s="530"/>
      <c r="E6" s="530"/>
      <c r="F6" s="530"/>
      <c r="G6" s="530"/>
      <c r="H6" s="530"/>
      <c r="I6" s="530"/>
    </row>
    <row r="7" spans="1:9" ht="30" customHeight="1">
      <c r="A7" s="325"/>
      <c r="B7" s="325"/>
      <c r="C7" s="325"/>
      <c r="D7" s="325"/>
      <c r="E7" s="325"/>
      <c r="F7" s="325"/>
      <c r="G7" s="325"/>
      <c r="H7" s="325"/>
      <c r="I7" s="325"/>
    </row>
    <row r="8" spans="1:9" ht="30" customHeight="1">
      <c r="A8" s="325"/>
      <c r="B8" s="325"/>
      <c r="C8" s="325"/>
      <c r="D8" s="325"/>
      <c r="E8" s="325"/>
      <c r="F8" s="325"/>
      <c r="G8" s="325"/>
      <c r="H8" s="325"/>
      <c r="I8" s="325"/>
    </row>
    <row r="9" spans="1:9" ht="30" customHeight="1">
      <c r="A9" s="325"/>
      <c r="B9" s="325"/>
      <c r="C9" s="325"/>
      <c r="D9" s="325"/>
      <c r="E9" s="325"/>
      <c r="F9" s="325"/>
      <c r="G9" s="325"/>
      <c r="H9" s="325"/>
      <c r="I9" s="325"/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spans="2:7" ht="20.100000000000001" customHeight="1"/>
    <row r="18" spans="2:7" ht="20.100000000000001" customHeight="1"/>
    <row r="19" spans="2:7" ht="20.100000000000001" customHeight="1"/>
    <row r="20" spans="2:7" ht="20.100000000000001" customHeight="1"/>
    <row r="21" spans="2:7" ht="20.100000000000001" customHeight="1"/>
    <row r="22" spans="2:7" ht="20.100000000000001" customHeight="1"/>
    <row r="23" spans="2:7" ht="20.100000000000001" customHeight="1"/>
    <row r="24" spans="2:7" ht="20.100000000000001" customHeight="1"/>
    <row r="25" spans="2:7" ht="24.95" customHeight="1">
      <c r="G25" s="2"/>
    </row>
    <row r="26" spans="2:7" ht="24.95" customHeight="1">
      <c r="G26" s="2"/>
    </row>
    <row r="27" spans="2:7" ht="24.95" customHeight="1">
      <c r="G27" s="2"/>
    </row>
    <row r="28" spans="2:7" ht="24.95" customHeight="1">
      <c r="G28" s="2"/>
    </row>
    <row r="29" spans="2:7" ht="26.25" customHeight="1">
      <c r="B29" s="2" t="s">
        <v>9</v>
      </c>
      <c r="C29" s="2"/>
      <c r="D29" s="2" t="s">
        <v>392</v>
      </c>
      <c r="E29" s="2"/>
      <c r="F29" s="2"/>
      <c r="G29" s="2"/>
    </row>
    <row r="30" spans="2:7" ht="26.25" customHeight="1">
      <c r="B30" s="2"/>
      <c r="C30" s="2"/>
      <c r="D30" s="2" t="s">
        <v>393</v>
      </c>
      <c r="E30" s="2"/>
      <c r="F30" s="2"/>
      <c r="G30" s="2"/>
    </row>
    <row r="31" spans="2:7" ht="26.25" customHeight="1">
      <c r="B31" s="2"/>
      <c r="C31" s="2"/>
      <c r="D31" s="2"/>
      <c r="E31" s="2"/>
      <c r="F31" s="2"/>
      <c r="G31" s="2"/>
    </row>
    <row r="32" spans="2:7" ht="26.25" customHeight="1">
      <c r="B32" s="2" t="s">
        <v>10</v>
      </c>
      <c r="C32" s="2"/>
      <c r="D32" s="2" t="s">
        <v>11</v>
      </c>
      <c r="E32" s="2"/>
      <c r="F32" s="2"/>
      <c r="G32" s="2"/>
    </row>
    <row r="33" spans="2:7" ht="26.25" customHeight="1">
      <c r="B33" s="2"/>
      <c r="C33" s="2"/>
      <c r="D33" s="2"/>
      <c r="E33" s="2"/>
      <c r="F33" s="2"/>
      <c r="G33" s="2"/>
    </row>
    <row r="34" spans="2:7" ht="26.25" customHeight="1">
      <c r="B34" s="2" t="s">
        <v>12</v>
      </c>
      <c r="C34" s="2"/>
      <c r="D34" s="2" t="s">
        <v>13</v>
      </c>
      <c r="E34" s="2"/>
      <c r="F34" s="2"/>
      <c r="G34" s="2"/>
    </row>
    <row r="35" spans="2:7" ht="26.25" customHeight="1">
      <c r="B35" s="2"/>
      <c r="C35" s="2"/>
      <c r="D35" s="3"/>
      <c r="E35" s="2"/>
      <c r="F35" s="2"/>
      <c r="G35" s="2"/>
    </row>
    <row r="36" spans="2:7" ht="26.25" customHeight="1">
      <c r="B36" s="2" t="s">
        <v>14</v>
      </c>
      <c r="C36" s="2"/>
      <c r="D36" s="2" t="s">
        <v>15</v>
      </c>
      <c r="E36" s="2"/>
      <c r="F36" s="2"/>
    </row>
    <row r="37" spans="2:7" ht="15" customHeight="1">
      <c r="B37" s="2"/>
      <c r="C37" s="2"/>
      <c r="D37" s="3"/>
      <c r="E37" s="2"/>
      <c r="F37" s="2"/>
      <c r="G37" s="2"/>
    </row>
    <row r="38" spans="2:7" ht="26.25" customHeight="1">
      <c r="B38" s="2" t="s">
        <v>16</v>
      </c>
      <c r="C38" s="2"/>
      <c r="F38" s="2" t="s">
        <v>17</v>
      </c>
    </row>
    <row r="39" spans="2:7" ht="53.25" customHeight="1">
      <c r="B39" s="2"/>
      <c r="C39" s="2"/>
      <c r="F39" s="2"/>
    </row>
    <row r="40" spans="2:7" ht="30.75" customHeight="1">
      <c r="F40" s="2"/>
    </row>
    <row r="41" spans="2:7" ht="20.100000000000001" customHeight="1"/>
    <row r="42" spans="2:7" ht="20.100000000000001" customHeight="1"/>
    <row r="43" spans="2:7" ht="20.100000000000001" customHeight="1"/>
    <row r="44" spans="2:7" ht="20.100000000000001" customHeight="1"/>
    <row r="45" spans="2:7" ht="20.100000000000001" customHeight="1"/>
    <row r="46" spans="2:7" ht="20.100000000000001" customHeight="1"/>
    <row r="47" spans="2:7" ht="20.100000000000001" customHeight="1"/>
    <row r="48" spans="2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2">
    <mergeCell ref="D4:F4"/>
    <mergeCell ref="A6:I6"/>
  </mergeCells>
  <phoneticPr fontId="19"/>
  <pageMargins left="0.98" right="0.57999999999999996" top="0.72" bottom="0.6" header="0.37" footer="0.35"/>
  <pageSetup paperSize="9" scale="85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33C6-E346-484D-A406-7684A3DA970D}">
  <sheetPr>
    <tabColor rgb="FF92D050"/>
    <pageSetUpPr fitToPage="1"/>
  </sheetPr>
  <dimension ref="A1:W39"/>
  <sheetViews>
    <sheetView topLeftCell="C1" zoomScaleNormal="100" workbookViewId="0">
      <selection activeCell="M20" sqref="M20"/>
    </sheetView>
  </sheetViews>
  <sheetFormatPr defaultColWidth="9" defaultRowHeight="13.5"/>
  <cols>
    <col min="1" max="2" width="9" style="155" hidden="1" customWidth="1"/>
    <col min="3" max="3" width="3.125" style="132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971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1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1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417</v>
      </c>
      <c r="F5" s="550" t="s">
        <v>154</v>
      </c>
      <c r="G5" s="209"/>
      <c r="H5" s="209"/>
      <c r="I5" s="202"/>
      <c r="J5" s="202"/>
      <c r="K5" s="202"/>
      <c r="L5" s="201"/>
      <c r="M5" s="201"/>
      <c r="N5" s="200"/>
      <c r="O5" s="200"/>
      <c r="P5" s="200"/>
      <c r="Q5" s="199"/>
      <c r="R5" s="199"/>
      <c r="S5" s="199"/>
      <c r="T5" s="203"/>
      <c r="U5" s="550" t="s" ph="1">
        <v>416</v>
      </c>
      <c r="V5" s="550" t="s">
        <v>113</v>
      </c>
      <c r="W5" s="548">
        <v>8</v>
      </c>
    </row>
    <row r="6" spans="3:23" ht="15" customHeight="1">
      <c r="C6" s="547"/>
      <c r="D6" s="549"/>
      <c r="E6" s="550"/>
      <c r="F6" s="550"/>
      <c r="G6" s="202"/>
      <c r="H6" s="211">
        <v>8</v>
      </c>
      <c r="I6" s="210"/>
      <c r="J6" s="202"/>
      <c r="K6" s="202"/>
      <c r="L6" s="201"/>
      <c r="M6" s="201"/>
      <c r="N6" s="200"/>
      <c r="O6" s="200"/>
      <c r="P6" s="200"/>
      <c r="Q6" s="199"/>
      <c r="R6" s="199"/>
      <c r="S6" s="207"/>
      <c r="T6" s="206">
        <v>4</v>
      </c>
      <c r="U6" s="550"/>
      <c r="V6" s="550"/>
      <c r="W6" s="549"/>
    </row>
    <row r="7" spans="3:23" ht="15" customHeight="1">
      <c r="C7" s="546">
        <v>9</v>
      </c>
      <c r="D7" s="548">
        <v>2</v>
      </c>
      <c r="E7" s="550" t="s" ph="1">
        <v>415</v>
      </c>
      <c r="F7" s="550" t="s">
        <v>132</v>
      </c>
      <c r="G7" s="209"/>
      <c r="H7" s="202"/>
      <c r="I7" s="208"/>
      <c r="J7" s="210"/>
      <c r="K7" s="202"/>
      <c r="L7" s="201"/>
      <c r="M7" s="201"/>
      <c r="N7" s="200"/>
      <c r="O7" s="200"/>
      <c r="P7" s="200"/>
      <c r="Q7" s="199"/>
      <c r="R7" s="207"/>
      <c r="S7" s="204"/>
      <c r="T7" s="203"/>
      <c r="U7" s="550" t="s" ph="1">
        <v>414</v>
      </c>
      <c r="V7" s="550" t="s">
        <v>132</v>
      </c>
      <c r="W7" s="548">
        <v>9</v>
      </c>
    </row>
    <row r="8" spans="3:23" ht="15" customHeight="1">
      <c r="C8" s="547"/>
      <c r="D8" s="549"/>
      <c r="E8" s="550"/>
      <c r="F8" s="550"/>
      <c r="G8" s="211">
        <v>1</v>
      </c>
      <c r="H8" s="210"/>
      <c r="I8" s="210"/>
      <c r="J8" s="210"/>
      <c r="K8" s="202"/>
      <c r="L8" s="201"/>
      <c r="M8" s="201"/>
      <c r="N8" s="200"/>
      <c r="O8" s="200"/>
      <c r="P8" s="200"/>
      <c r="Q8" s="199"/>
      <c r="R8" s="207"/>
      <c r="S8" s="199">
        <v>10</v>
      </c>
      <c r="T8" s="199"/>
      <c r="U8" s="550"/>
      <c r="V8" s="550"/>
      <c r="W8" s="549"/>
    </row>
    <row r="9" spans="3:23" ht="15" customHeight="1">
      <c r="C9" s="546">
        <v>8</v>
      </c>
      <c r="D9" s="548">
        <v>3</v>
      </c>
      <c r="E9" s="550" t="s" ph="1">
        <v>413</v>
      </c>
      <c r="F9" s="550" t="s">
        <v>116</v>
      </c>
      <c r="G9" s="209"/>
      <c r="H9" s="208"/>
      <c r="I9" s="202"/>
      <c r="J9" s="210"/>
      <c r="K9" s="202"/>
      <c r="L9" s="201"/>
      <c r="M9" s="201"/>
      <c r="N9" s="200"/>
      <c r="O9" s="200"/>
      <c r="P9" s="200"/>
      <c r="Q9" s="207"/>
      <c r="R9" s="204"/>
      <c r="S9" s="199"/>
      <c r="T9" s="203"/>
      <c r="U9" s="550" t="s" ph="1">
        <v>412</v>
      </c>
      <c r="V9" s="550" t="s">
        <v>122</v>
      </c>
      <c r="W9" s="548">
        <v>10</v>
      </c>
    </row>
    <row r="10" spans="3:23" ht="15" customHeight="1">
      <c r="C10" s="547"/>
      <c r="D10" s="549"/>
      <c r="E10" s="550"/>
      <c r="F10" s="550"/>
      <c r="G10" s="202"/>
      <c r="H10" s="202"/>
      <c r="I10" s="202"/>
      <c r="J10" s="210"/>
      <c r="K10" s="202"/>
      <c r="L10" s="201"/>
      <c r="M10" s="201"/>
      <c r="N10" s="200"/>
      <c r="O10" s="200"/>
      <c r="P10" s="200"/>
      <c r="Q10" s="207"/>
      <c r="R10" s="207"/>
      <c r="S10" s="207"/>
      <c r="T10" s="206">
        <v>5</v>
      </c>
      <c r="U10" s="550"/>
      <c r="V10" s="550"/>
      <c r="W10" s="549"/>
    </row>
    <row r="11" spans="3:23" ht="15" customHeight="1">
      <c r="C11" s="546">
        <v>5</v>
      </c>
      <c r="D11" s="548">
        <v>4</v>
      </c>
      <c r="E11" s="550" t="s" ph="1">
        <v>411</v>
      </c>
      <c r="F11" s="550" t="s">
        <v>123</v>
      </c>
      <c r="G11" s="209"/>
      <c r="H11" s="202"/>
      <c r="I11" s="202">
        <v>12</v>
      </c>
      <c r="J11" s="220"/>
      <c r="K11" s="209"/>
      <c r="L11" s="219"/>
      <c r="M11" s="219"/>
      <c r="N11" s="218"/>
      <c r="O11" s="217"/>
      <c r="P11" s="217"/>
      <c r="Q11" s="216"/>
      <c r="R11" s="199">
        <v>13</v>
      </c>
      <c r="S11" s="204"/>
      <c r="T11" s="203"/>
      <c r="U11" s="550" t="s" ph="1">
        <v>410</v>
      </c>
      <c r="V11" s="550" t="s">
        <v>154</v>
      </c>
      <c r="W11" s="548">
        <v>11</v>
      </c>
    </row>
    <row r="12" spans="3:23" ht="15" customHeight="1">
      <c r="C12" s="547"/>
      <c r="D12" s="549"/>
      <c r="E12" s="550"/>
      <c r="F12" s="550"/>
      <c r="G12" s="211">
        <v>2</v>
      </c>
      <c r="H12" s="210"/>
      <c r="I12" s="202"/>
      <c r="J12" s="210"/>
      <c r="K12" s="215">
        <v>14</v>
      </c>
      <c r="L12" s="214"/>
      <c r="M12" s="214"/>
      <c r="N12" s="213"/>
      <c r="O12" s="213"/>
      <c r="P12" s="213"/>
      <c r="Q12" s="207"/>
      <c r="R12" s="212"/>
      <c r="S12" s="199"/>
      <c r="T12" s="199"/>
      <c r="U12" s="550"/>
      <c r="V12" s="550"/>
      <c r="W12" s="549"/>
    </row>
    <row r="13" spans="3:23" ht="15" customHeight="1">
      <c r="C13" s="546">
        <v>12</v>
      </c>
      <c r="D13" s="548">
        <v>5</v>
      </c>
      <c r="E13" s="550" t="s" ph="1">
        <v>409</v>
      </c>
      <c r="F13" s="550" t="s">
        <v>127</v>
      </c>
      <c r="G13" s="209"/>
      <c r="H13" s="208"/>
      <c r="I13" s="210"/>
      <c r="J13" s="210"/>
      <c r="K13" s="202"/>
      <c r="L13" s="201"/>
      <c r="M13" s="201"/>
      <c r="N13" s="200"/>
      <c r="O13" s="200"/>
      <c r="P13" s="200"/>
      <c r="Q13" s="207"/>
      <c r="R13" s="212"/>
      <c r="S13" s="199"/>
      <c r="T13" s="203"/>
      <c r="U13" s="550" t="s" ph="1">
        <v>408</v>
      </c>
      <c r="V13" s="550" t="s">
        <v>127</v>
      </c>
      <c r="W13" s="548">
        <v>12</v>
      </c>
    </row>
    <row r="14" spans="3:23" ht="15" customHeight="1">
      <c r="C14" s="547"/>
      <c r="D14" s="549"/>
      <c r="E14" s="550"/>
      <c r="F14" s="550"/>
      <c r="G14" s="202"/>
      <c r="H14" s="202">
        <v>9</v>
      </c>
      <c r="I14" s="210"/>
      <c r="J14" s="210"/>
      <c r="K14" s="202"/>
      <c r="L14" s="201"/>
      <c r="M14" s="201"/>
      <c r="N14" s="200"/>
      <c r="O14" s="200"/>
      <c r="P14" s="200"/>
      <c r="Q14" s="207"/>
      <c r="R14" s="199"/>
      <c r="S14" s="207"/>
      <c r="T14" s="206">
        <v>6</v>
      </c>
      <c r="U14" s="550"/>
      <c r="V14" s="550"/>
      <c r="W14" s="549"/>
    </row>
    <row r="15" spans="3:23" ht="15" customHeight="1">
      <c r="C15" s="546">
        <v>13</v>
      </c>
      <c r="D15" s="548">
        <v>6</v>
      </c>
      <c r="E15" s="550" t="s" ph="1">
        <v>407</v>
      </c>
      <c r="F15" s="550" t="s">
        <v>122</v>
      </c>
      <c r="G15" s="209"/>
      <c r="H15" s="202"/>
      <c r="I15" s="208"/>
      <c r="J15" s="202"/>
      <c r="K15" s="202"/>
      <c r="L15" s="201"/>
      <c r="M15" s="201"/>
      <c r="N15" s="200"/>
      <c r="O15" s="200"/>
      <c r="P15" s="200"/>
      <c r="Q15" s="207"/>
      <c r="R15" s="207"/>
      <c r="S15" s="204"/>
      <c r="T15" s="203"/>
      <c r="U15" s="550" t="s" ph="1">
        <v>406</v>
      </c>
      <c r="V15" s="550" t="s">
        <v>123</v>
      </c>
      <c r="W15" s="548">
        <v>13</v>
      </c>
    </row>
    <row r="16" spans="3:23" ht="15" customHeight="1">
      <c r="C16" s="547"/>
      <c r="D16" s="549"/>
      <c r="E16" s="550"/>
      <c r="F16" s="550"/>
      <c r="G16" s="211">
        <v>3</v>
      </c>
      <c r="H16" s="210"/>
      <c r="I16" s="210"/>
      <c r="J16" s="202"/>
      <c r="K16" s="202"/>
      <c r="L16" s="201"/>
      <c r="M16" s="201"/>
      <c r="N16" s="200"/>
      <c r="O16" s="200"/>
      <c r="P16" s="200"/>
      <c r="Q16" s="207"/>
      <c r="R16" s="207"/>
      <c r="S16" s="199">
        <v>11</v>
      </c>
      <c r="T16" s="199"/>
      <c r="U16" s="550"/>
      <c r="V16" s="550"/>
      <c r="W16" s="549"/>
    </row>
    <row r="17" spans="3:23" ht="15" customHeight="1">
      <c r="C17" s="546">
        <v>4</v>
      </c>
      <c r="D17" s="548">
        <v>7</v>
      </c>
      <c r="E17" s="550" t="s" ph="1">
        <v>405</v>
      </c>
      <c r="F17" s="550" t="s">
        <v>132</v>
      </c>
      <c r="G17" s="209"/>
      <c r="H17" s="208"/>
      <c r="I17" s="202"/>
      <c r="J17" s="202"/>
      <c r="K17" s="202"/>
      <c r="L17" s="201"/>
      <c r="M17" s="201"/>
      <c r="N17" s="200"/>
      <c r="O17" s="200"/>
      <c r="P17" s="200"/>
      <c r="Q17" s="199"/>
      <c r="R17" s="204"/>
      <c r="S17" s="199"/>
      <c r="T17" s="203"/>
      <c r="U17" s="550" t="s" ph="1">
        <v>404</v>
      </c>
      <c r="V17" s="550" t="s">
        <v>122</v>
      </c>
      <c r="W17" s="548">
        <v>14</v>
      </c>
    </row>
    <row r="18" spans="3:23" ht="15" customHeight="1">
      <c r="C18" s="547"/>
      <c r="D18" s="549"/>
      <c r="E18" s="550"/>
      <c r="F18" s="550"/>
      <c r="G18" s="202"/>
      <c r="H18" s="202"/>
      <c r="I18" s="202"/>
      <c r="J18" s="202"/>
      <c r="K18" s="202"/>
      <c r="L18" s="201"/>
      <c r="M18" s="201"/>
      <c r="N18" s="200"/>
      <c r="O18" s="200"/>
      <c r="P18" s="200"/>
      <c r="Q18" s="199"/>
      <c r="R18" s="207"/>
      <c r="S18" s="207"/>
      <c r="T18" s="206">
        <v>7</v>
      </c>
      <c r="U18" s="550"/>
      <c r="V18" s="550"/>
      <c r="W18" s="549"/>
    </row>
    <row r="19" spans="3:23" ht="15" customHeight="1">
      <c r="C19" s="546">
        <v>4</v>
      </c>
      <c r="D19" s="192"/>
      <c r="E19" s="193"/>
      <c r="F19" s="193"/>
      <c r="G19" s="201"/>
      <c r="H19" s="201"/>
      <c r="I19" s="201"/>
      <c r="J19" s="201"/>
      <c r="K19" s="202"/>
      <c r="L19" s="201"/>
      <c r="M19" s="201"/>
      <c r="N19" s="200"/>
      <c r="O19" s="200"/>
      <c r="P19" s="200"/>
      <c r="Q19" s="199"/>
      <c r="R19" s="199"/>
      <c r="S19" s="204"/>
      <c r="T19" s="203"/>
      <c r="U19" s="550" t="s" ph="1">
        <v>403</v>
      </c>
      <c r="V19" s="550" t="s">
        <v>132</v>
      </c>
      <c r="W19" s="548">
        <v>15</v>
      </c>
    </row>
    <row r="20" spans="3:23" ht="15" customHeight="1">
      <c r="C20" s="547"/>
      <c r="D20" s="195"/>
      <c r="E20" s="193"/>
      <c r="F20" s="193"/>
      <c r="G20" s="201"/>
      <c r="H20" s="201"/>
      <c r="I20" s="201"/>
      <c r="J20" s="201"/>
      <c r="K20" s="202"/>
      <c r="L20" s="201"/>
      <c r="M20" s="201"/>
      <c r="N20" s="200"/>
      <c r="O20" s="200"/>
      <c r="P20" s="200"/>
      <c r="Q20" s="199"/>
      <c r="R20" s="199"/>
      <c r="S20" s="199"/>
      <c r="T20" s="199"/>
      <c r="U20" s="550"/>
      <c r="V20" s="550"/>
      <c r="W20" s="549"/>
    </row>
    <row r="21" spans="3:23" ht="15" customHeight="1">
      <c r="C21" s="194"/>
      <c r="D21" s="192"/>
      <c r="E21" s="193"/>
      <c r="F21" s="193"/>
      <c r="O21" s="197"/>
      <c r="U21" s="193"/>
      <c r="V21" s="193"/>
      <c r="W21" s="192"/>
    </row>
    <row r="22" spans="3:23" ht="15" customHeight="1">
      <c r="C22" s="196"/>
      <c r="D22" s="195"/>
      <c r="E22" s="193"/>
      <c r="F22" s="193"/>
      <c r="O22" s="198"/>
      <c r="U22" s="193"/>
      <c r="V22" s="193"/>
      <c r="W22" s="195"/>
    </row>
    <row r="23" spans="3:23" ht="15" customHeight="1">
      <c r="C23" s="194"/>
      <c r="D23" s="192"/>
      <c r="E23" s="193"/>
      <c r="F23" s="193"/>
      <c r="O23" s="197"/>
      <c r="U23" s="193"/>
      <c r="V23" s="193"/>
      <c r="W23" s="192"/>
    </row>
    <row r="24" spans="3:23" ht="15" customHeight="1">
      <c r="C24" s="196"/>
      <c r="D24" s="195"/>
      <c r="E24" s="193"/>
      <c r="F24" s="193"/>
      <c r="U24" s="193"/>
      <c r="V24" s="193"/>
      <c r="W24" s="195"/>
    </row>
    <row r="25" spans="3:23" ht="15" customHeight="1">
      <c r="C25" s="194"/>
      <c r="D25" s="192"/>
      <c r="E25" s="193"/>
      <c r="F25" s="193"/>
      <c r="U25" s="193"/>
      <c r="V25" s="193"/>
      <c r="W25" s="192"/>
    </row>
    <row r="26" spans="3:23" ht="15" customHeight="1">
      <c r="C26" s="196"/>
      <c r="D26" s="195"/>
      <c r="E26" s="193"/>
      <c r="F26" s="193"/>
      <c r="U26" s="193"/>
      <c r="V26" s="193"/>
      <c r="W26" s="195"/>
    </row>
    <row r="27" spans="3:23" ht="15" customHeight="1">
      <c r="C27" s="194"/>
      <c r="D27" s="192"/>
      <c r="E27" s="193"/>
      <c r="F27" s="193"/>
      <c r="U27" s="193"/>
      <c r="V27" s="193"/>
      <c r="W27" s="192"/>
    </row>
    <row r="28" spans="3:23" ht="15" customHeight="1">
      <c r="C28" s="196"/>
      <c r="D28" s="195"/>
      <c r="E28" s="193"/>
      <c r="F28" s="193"/>
      <c r="U28" s="193"/>
      <c r="V28" s="193"/>
      <c r="W28" s="195"/>
    </row>
    <row r="29" spans="3:23" ht="15" customHeight="1">
      <c r="C29" s="194"/>
      <c r="D29" s="192"/>
      <c r="E29" s="193"/>
      <c r="F29" s="193"/>
      <c r="U29" s="193"/>
      <c r="V29" s="193"/>
      <c r="W29" s="192"/>
    </row>
    <row r="30" spans="3:23" ht="15" customHeight="1">
      <c r="C30" s="196"/>
      <c r="D30" s="195"/>
      <c r="E30" s="193"/>
      <c r="F30" s="193"/>
      <c r="U30" s="193"/>
      <c r="V30" s="193"/>
      <c r="W30" s="195"/>
    </row>
    <row r="31" spans="3:23" ht="15" customHeight="1">
      <c r="C31" s="194"/>
      <c r="D31" s="192"/>
      <c r="E31" s="193"/>
      <c r="F31" s="193"/>
      <c r="U31" s="193"/>
      <c r="V31" s="193"/>
      <c r="W31" s="192"/>
    </row>
    <row r="32" spans="3:23" ht="15" customHeight="1">
      <c r="C32" s="196"/>
      <c r="D32" s="195"/>
      <c r="E32" s="193"/>
      <c r="F32" s="193"/>
      <c r="U32" s="193"/>
      <c r="V32" s="193"/>
      <c r="W32" s="195"/>
    </row>
    <row r="33" spans="3:23" ht="15" customHeight="1">
      <c r="C33" s="194"/>
      <c r="D33" s="192"/>
      <c r="E33" s="193"/>
      <c r="F33" s="193"/>
      <c r="U33" s="193"/>
      <c r="V33" s="193"/>
      <c r="W33" s="192"/>
    </row>
    <row r="34" spans="3:23" ht="15" customHeight="1">
      <c r="C34" s="196"/>
      <c r="D34" s="195"/>
      <c r="E34" s="193"/>
      <c r="F34" s="193"/>
      <c r="U34" s="193"/>
      <c r="V34" s="193"/>
      <c r="W34" s="195"/>
    </row>
    <row r="35" spans="3:23" ht="15" customHeight="1">
      <c r="C35" s="194"/>
      <c r="D35" s="192"/>
      <c r="E35" s="193"/>
      <c r="F35" s="193"/>
      <c r="U35" s="193"/>
      <c r="V35" s="193"/>
      <c r="W35" s="192"/>
    </row>
    <row r="36" spans="3:23" ht="15" customHeight="1">
      <c r="C36" s="196"/>
      <c r="D36" s="195"/>
      <c r="E36" s="193"/>
      <c r="F36" s="193"/>
      <c r="U36" s="193"/>
      <c r="V36" s="193"/>
      <c r="W36" s="195"/>
    </row>
    <row r="37" spans="3:23" ht="15" customHeight="1">
      <c r="C37" s="194"/>
      <c r="D37" s="192"/>
      <c r="E37" s="193"/>
      <c r="F37" s="193"/>
      <c r="U37" s="193"/>
      <c r="V37" s="193"/>
      <c r="W37" s="192"/>
    </row>
    <row r="38" spans="3:23" ht="15" customHeight="1">
      <c r="C38" s="196"/>
      <c r="D38" s="195"/>
      <c r="E38" s="193"/>
      <c r="F38" s="193"/>
      <c r="U38" s="193"/>
      <c r="V38" s="193"/>
      <c r="W38" s="195"/>
    </row>
    <row r="39" spans="3:23" ht="15" customHeight="1">
      <c r="C39" s="194"/>
      <c r="D39" s="192"/>
      <c r="E39" s="193"/>
      <c r="F39" s="193"/>
      <c r="U39" s="193"/>
      <c r="V39" s="193"/>
      <c r="W39" s="192"/>
    </row>
  </sheetData>
  <mergeCells count="54">
    <mergeCell ref="V19:V20"/>
    <mergeCell ref="W19:W20"/>
    <mergeCell ref="U19:U20"/>
    <mergeCell ref="D5:D6"/>
    <mergeCell ref="E5:E6"/>
    <mergeCell ref="F5:F6"/>
    <mergeCell ref="F7:F8"/>
    <mergeCell ref="D11:D12"/>
    <mergeCell ref="E11:E12"/>
    <mergeCell ref="D9:D10"/>
    <mergeCell ref="E9:E10"/>
    <mergeCell ref="F11:F12"/>
    <mergeCell ref="D7:D8"/>
    <mergeCell ref="E7:E8"/>
    <mergeCell ref="F9:F10"/>
    <mergeCell ref="C19:C20"/>
    <mergeCell ref="W13:W14"/>
    <mergeCell ref="D15:D16"/>
    <mergeCell ref="E15:E16"/>
    <mergeCell ref="F15:F16"/>
    <mergeCell ref="U15:U16"/>
    <mergeCell ref="V15:V16"/>
    <mergeCell ref="W15:W16"/>
    <mergeCell ref="U13:U14"/>
    <mergeCell ref="V13:V14"/>
    <mergeCell ref="D13:D14"/>
    <mergeCell ref="E13:E14"/>
    <mergeCell ref="F13:F14"/>
    <mergeCell ref="U17:U18"/>
    <mergeCell ref="V17:V18"/>
    <mergeCell ref="W17:W18"/>
    <mergeCell ref="G2:T2"/>
    <mergeCell ref="W11:W12"/>
    <mergeCell ref="W9:W10"/>
    <mergeCell ref="W7:W8"/>
    <mergeCell ref="W5:W6"/>
    <mergeCell ref="U5:U6"/>
    <mergeCell ref="V7:V8"/>
    <mergeCell ref="V11:V12"/>
    <mergeCell ref="V5:V6"/>
    <mergeCell ref="U9:U10"/>
    <mergeCell ref="U11:U12"/>
    <mergeCell ref="V9:V10"/>
    <mergeCell ref="U7:U8"/>
    <mergeCell ref="C5:C6"/>
    <mergeCell ref="C7:C8"/>
    <mergeCell ref="C9:C10"/>
    <mergeCell ref="C11:C12"/>
    <mergeCell ref="C13:C14"/>
    <mergeCell ref="C15:C16"/>
    <mergeCell ref="C17:C18"/>
    <mergeCell ref="D17:D18"/>
    <mergeCell ref="E17:E18"/>
    <mergeCell ref="F17:F18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33DD-1128-49E8-B5E5-03A6425E3C0D}">
  <sheetPr>
    <tabColor rgb="FF92D050"/>
    <pageSetUpPr fitToPage="1"/>
  </sheetPr>
  <dimension ref="A1:W26"/>
  <sheetViews>
    <sheetView topLeftCell="C1" zoomScaleNormal="100" workbookViewId="0">
      <selection activeCell="AA19" sqref="AA19"/>
    </sheetView>
  </sheetViews>
  <sheetFormatPr defaultColWidth="9" defaultRowHeight="13.5"/>
  <cols>
    <col min="1" max="2" width="9" style="155" hidden="1" customWidth="1"/>
    <col min="3" max="3" width="3.125" style="132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972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1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1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441</v>
      </c>
      <c r="F5" s="550" t="s">
        <v>127</v>
      </c>
      <c r="G5" s="209"/>
      <c r="H5" s="209"/>
      <c r="I5" s="202"/>
      <c r="J5" s="202"/>
      <c r="K5" s="202"/>
      <c r="L5" s="229"/>
      <c r="M5" s="229"/>
      <c r="N5" s="199"/>
      <c r="O5" s="199"/>
      <c r="P5" s="199"/>
      <c r="Q5" s="199"/>
      <c r="R5" s="199"/>
      <c r="S5" s="203"/>
      <c r="T5" s="203"/>
      <c r="U5" s="550" t="s" ph="1">
        <v>440</v>
      </c>
      <c r="V5" s="550" t="s">
        <v>132</v>
      </c>
      <c r="W5" s="548">
        <v>12</v>
      </c>
    </row>
    <row r="6" spans="3:23" ht="15" customHeight="1">
      <c r="C6" s="547"/>
      <c r="D6" s="549"/>
      <c r="E6" s="550"/>
      <c r="F6" s="550"/>
      <c r="G6" s="202"/>
      <c r="H6" s="202">
        <v>7</v>
      </c>
      <c r="I6" s="220"/>
      <c r="J6" s="202"/>
      <c r="K6" s="202"/>
      <c r="L6" s="229"/>
      <c r="M6" s="229"/>
      <c r="N6" s="199"/>
      <c r="O6" s="199"/>
      <c r="P6" s="199"/>
      <c r="Q6" s="199"/>
      <c r="R6" s="216"/>
      <c r="S6" s="199">
        <v>11</v>
      </c>
      <c r="T6" s="199"/>
      <c r="U6" s="550"/>
      <c r="V6" s="550"/>
      <c r="W6" s="549"/>
    </row>
    <row r="7" spans="3:23" ht="15" customHeight="1">
      <c r="C7" s="546">
        <v>17</v>
      </c>
      <c r="D7" s="548">
        <v>2</v>
      </c>
      <c r="E7" s="550" t="s" ph="1">
        <v>439</v>
      </c>
      <c r="F7" s="550" t="s">
        <v>377</v>
      </c>
      <c r="G7" s="209"/>
      <c r="H7" s="202"/>
      <c r="I7" s="210"/>
      <c r="J7" s="210"/>
      <c r="K7" s="202"/>
      <c r="L7" s="229"/>
      <c r="M7" s="229"/>
      <c r="N7" s="199"/>
      <c r="O7" s="199"/>
      <c r="P7" s="199"/>
      <c r="Q7" s="207"/>
      <c r="R7" s="204"/>
      <c r="S7" s="199"/>
      <c r="T7" s="203"/>
      <c r="U7" s="550" t="s" ph="1">
        <v>438</v>
      </c>
      <c r="V7" s="550" t="s">
        <v>377</v>
      </c>
      <c r="W7" s="548">
        <v>13</v>
      </c>
    </row>
    <row r="8" spans="3:23" ht="15" customHeight="1">
      <c r="C8" s="547"/>
      <c r="D8" s="549"/>
      <c r="E8" s="550"/>
      <c r="F8" s="550"/>
      <c r="G8" s="202">
        <v>1</v>
      </c>
      <c r="H8" s="220"/>
      <c r="I8" s="210"/>
      <c r="J8" s="210"/>
      <c r="K8" s="202"/>
      <c r="L8" s="229"/>
      <c r="M8" s="229"/>
      <c r="N8" s="199"/>
      <c r="O8" s="199"/>
      <c r="P8" s="199"/>
      <c r="Q8" s="207"/>
      <c r="R8" s="207"/>
      <c r="S8" s="216"/>
      <c r="T8" s="199">
        <v>4</v>
      </c>
      <c r="U8" s="550"/>
      <c r="V8" s="550"/>
      <c r="W8" s="549"/>
    </row>
    <row r="9" spans="3:23" ht="15" customHeight="1">
      <c r="C9" s="546">
        <v>16</v>
      </c>
      <c r="D9" s="548">
        <v>3</v>
      </c>
      <c r="E9" s="550" t="s" ph="1">
        <v>437</v>
      </c>
      <c r="F9" s="550" t="s">
        <v>115</v>
      </c>
      <c r="G9" s="209"/>
      <c r="H9" s="210"/>
      <c r="I9" s="202">
        <v>15</v>
      </c>
      <c r="J9" s="220"/>
      <c r="K9" s="202"/>
      <c r="L9" s="229"/>
      <c r="M9" s="229"/>
      <c r="N9" s="199"/>
      <c r="O9" s="199"/>
      <c r="P9" s="199"/>
      <c r="Q9" s="207"/>
      <c r="R9" s="199"/>
      <c r="S9" s="204"/>
      <c r="T9" s="203"/>
      <c r="U9" s="550" t="s" ph="1">
        <v>436</v>
      </c>
      <c r="V9" s="550" t="s">
        <v>133</v>
      </c>
      <c r="W9" s="548">
        <v>14</v>
      </c>
    </row>
    <row r="10" spans="3:23" ht="15" customHeight="1">
      <c r="C10" s="547"/>
      <c r="D10" s="549"/>
      <c r="E10" s="550"/>
      <c r="F10" s="550"/>
      <c r="G10" s="202"/>
      <c r="H10" s="202"/>
      <c r="I10" s="202"/>
      <c r="J10" s="210"/>
      <c r="K10" s="210"/>
      <c r="L10" s="229"/>
      <c r="M10" s="229"/>
      <c r="N10" s="199"/>
      <c r="O10" s="199"/>
      <c r="P10" s="199"/>
      <c r="Q10" s="216"/>
      <c r="R10" s="199">
        <v>17</v>
      </c>
      <c r="S10" s="199"/>
      <c r="T10" s="199"/>
      <c r="U10" s="550"/>
      <c r="V10" s="550"/>
      <c r="W10" s="549"/>
    </row>
    <row r="11" spans="3:23" ht="15" customHeight="1">
      <c r="C11" s="546">
        <v>9</v>
      </c>
      <c r="D11" s="548">
        <v>4</v>
      </c>
      <c r="E11" s="550" t="s" ph="1">
        <v>435</v>
      </c>
      <c r="F11" s="550" t="s">
        <v>132</v>
      </c>
      <c r="G11" s="209"/>
      <c r="H11" s="209"/>
      <c r="I11" s="202"/>
      <c r="J11" s="210"/>
      <c r="K11" s="210"/>
      <c r="L11" s="229"/>
      <c r="M11" s="229"/>
      <c r="N11" s="199"/>
      <c r="O11" s="199"/>
      <c r="P11" s="207"/>
      <c r="Q11" s="204"/>
      <c r="R11" s="199"/>
      <c r="S11" s="199"/>
      <c r="T11" s="203"/>
      <c r="U11" s="550" t="s" ph="1">
        <v>434</v>
      </c>
      <c r="V11" s="550" t="s">
        <v>115</v>
      </c>
      <c r="W11" s="548">
        <v>15</v>
      </c>
    </row>
    <row r="12" spans="3:23" ht="15" customHeight="1">
      <c r="C12" s="547"/>
      <c r="D12" s="549"/>
      <c r="E12" s="550"/>
      <c r="F12" s="550"/>
      <c r="G12" s="202"/>
      <c r="H12" s="202">
        <v>8</v>
      </c>
      <c r="I12" s="220"/>
      <c r="J12" s="210"/>
      <c r="K12" s="210"/>
      <c r="L12" s="229"/>
      <c r="M12" s="229"/>
      <c r="N12" s="199"/>
      <c r="O12" s="199"/>
      <c r="P12" s="207"/>
      <c r="Q12" s="207"/>
      <c r="R12" s="199"/>
      <c r="S12" s="216"/>
      <c r="T12" s="199">
        <v>5</v>
      </c>
      <c r="U12" s="550"/>
      <c r="V12" s="550"/>
      <c r="W12" s="549"/>
    </row>
    <row r="13" spans="3:23" ht="15" customHeight="1">
      <c r="C13" s="546">
        <v>8</v>
      </c>
      <c r="D13" s="548">
        <v>5</v>
      </c>
      <c r="E13" s="550" t="s" ph="1">
        <v>433</v>
      </c>
      <c r="F13" s="550" t="s">
        <v>125</v>
      </c>
      <c r="G13" s="209"/>
      <c r="H13" s="209"/>
      <c r="I13" s="210"/>
      <c r="J13" s="202"/>
      <c r="K13" s="241"/>
      <c r="L13" s="240"/>
      <c r="M13" s="240"/>
      <c r="N13" s="240"/>
      <c r="O13" s="240"/>
      <c r="P13" s="239"/>
      <c r="Q13" s="207"/>
      <c r="R13" s="207"/>
      <c r="S13" s="204"/>
      <c r="T13" s="203"/>
      <c r="U13" s="550" t="s" ph="1">
        <v>432</v>
      </c>
      <c r="V13" s="550" t="s">
        <v>113</v>
      </c>
      <c r="W13" s="548">
        <v>16</v>
      </c>
    </row>
    <row r="14" spans="3:23" ht="15" customHeight="1">
      <c r="C14" s="547"/>
      <c r="D14" s="549"/>
      <c r="E14" s="550"/>
      <c r="F14" s="550"/>
      <c r="G14" s="202"/>
      <c r="H14" s="202"/>
      <c r="I14" s="202"/>
      <c r="J14" s="202"/>
      <c r="K14" s="238"/>
      <c r="L14" s="237"/>
      <c r="M14" s="237"/>
      <c r="N14" s="237"/>
      <c r="O14" s="237"/>
      <c r="P14" s="236"/>
      <c r="Q14" s="207"/>
      <c r="R14" s="216"/>
      <c r="S14" s="199">
        <v>12</v>
      </c>
      <c r="T14" s="199"/>
      <c r="U14" s="550"/>
      <c r="V14" s="550"/>
      <c r="W14" s="549"/>
    </row>
    <row r="15" spans="3:23" ht="15" customHeight="1">
      <c r="C15" s="546">
        <v>5</v>
      </c>
      <c r="D15" s="548">
        <v>6</v>
      </c>
      <c r="E15" s="550" t="s" ph="1">
        <v>431</v>
      </c>
      <c r="F15" s="550" t="s">
        <v>127</v>
      </c>
      <c r="G15" s="209"/>
      <c r="H15" s="209"/>
      <c r="I15" s="202"/>
      <c r="J15" s="202">
        <v>19</v>
      </c>
      <c r="K15" s="234"/>
      <c r="L15" s="235"/>
      <c r="M15" s="235"/>
      <c r="N15" s="234"/>
      <c r="O15" s="203"/>
      <c r="P15" s="233"/>
      <c r="Q15" s="199">
        <v>20</v>
      </c>
      <c r="R15" s="204"/>
      <c r="S15" s="203"/>
      <c r="T15" s="203"/>
      <c r="U15" s="550" t="s" ph="1">
        <v>430</v>
      </c>
      <c r="V15" s="550" t="s">
        <v>127</v>
      </c>
      <c r="W15" s="548">
        <v>17</v>
      </c>
    </row>
    <row r="16" spans="3:23" ht="15" customHeight="1">
      <c r="C16" s="547"/>
      <c r="D16" s="549"/>
      <c r="E16" s="550"/>
      <c r="F16" s="550"/>
      <c r="G16" s="202"/>
      <c r="H16" s="202">
        <v>9</v>
      </c>
      <c r="I16" s="220"/>
      <c r="J16" s="202"/>
      <c r="K16" s="232">
        <v>21</v>
      </c>
      <c r="L16" s="231"/>
      <c r="M16" s="231"/>
      <c r="N16" s="215"/>
      <c r="O16" s="215"/>
      <c r="P16" s="230"/>
      <c r="Q16" s="199" t="s">
        <v>213</v>
      </c>
      <c r="R16" s="199"/>
      <c r="S16" s="199"/>
      <c r="T16" s="199"/>
      <c r="U16" s="550"/>
      <c r="V16" s="550"/>
      <c r="W16" s="549"/>
    </row>
    <row r="17" spans="3:23" ht="15" customHeight="1">
      <c r="C17" s="546">
        <v>21</v>
      </c>
      <c r="D17" s="548">
        <v>7</v>
      </c>
      <c r="E17" s="550" t="s" ph="1">
        <v>429</v>
      </c>
      <c r="F17" s="550" t="s">
        <v>214</v>
      </c>
      <c r="G17" s="209"/>
      <c r="H17" s="202"/>
      <c r="I17" s="210"/>
      <c r="J17" s="210"/>
      <c r="K17" s="210"/>
      <c r="L17" s="229"/>
      <c r="M17" s="229"/>
      <c r="N17" s="199"/>
      <c r="O17" s="199"/>
      <c r="P17" s="207"/>
      <c r="Q17" s="199"/>
      <c r="R17" s="199"/>
      <c r="S17" s="203"/>
      <c r="T17" s="203"/>
      <c r="U17" s="550" t="s" ph="1">
        <v>428</v>
      </c>
      <c r="V17" s="550" t="s">
        <v>214</v>
      </c>
      <c r="W17" s="548">
        <v>18</v>
      </c>
    </row>
    <row r="18" spans="3:23" ht="15" customHeight="1">
      <c r="C18" s="547"/>
      <c r="D18" s="549"/>
      <c r="E18" s="550"/>
      <c r="F18" s="550"/>
      <c r="G18" s="202">
        <v>2</v>
      </c>
      <c r="H18" s="220"/>
      <c r="I18" s="210"/>
      <c r="J18" s="210"/>
      <c r="K18" s="210"/>
      <c r="L18" s="229"/>
      <c r="M18" s="229"/>
      <c r="N18" s="199"/>
      <c r="O18" s="199"/>
      <c r="P18" s="207"/>
      <c r="Q18" s="199"/>
      <c r="R18" s="216"/>
      <c r="S18" s="199">
        <v>13</v>
      </c>
      <c r="T18" s="199"/>
      <c r="U18" s="550"/>
      <c r="V18" s="550"/>
      <c r="W18" s="549"/>
    </row>
    <row r="19" spans="3:23" ht="15" customHeight="1">
      <c r="C19" s="546">
        <v>12</v>
      </c>
      <c r="D19" s="548">
        <v>8</v>
      </c>
      <c r="E19" s="550" t="s" ph="1">
        <v>427</v>
      </c>
      <c r="F19" s="550" t="s">
        <v>125</v>
      </c>
      <c r="G19" s="209"/>
      <c r="H19" s="210"/>
      <c r="I19" s="202"/>
      <c r="J19" s="210"/>
      <c r="K19" s="210"/>
      <c r="L19" s="229"/>
      <c r="M19" s="229"/>
      <c r="N19" s="199"/>
      <c r="O19" s="199"/>
      <c r="P19" s="207"/>
      <c r="Q19" s="207"/>
      <c r="R19" s="204"/>
      <c r="S19" s="203"/>
      <c r="T19" s="203"/>
      <c r="U19" s="550" t="s" ph="1">
        <v>426</v>
      </c>
      <c r="V19" s="550" t="s">
        <v>125</v>
      </c>
      <c r="W19" s="548">
        <v>19</v>
      </c>
    </row>
    <row r="20" spans="3:23" ht="15" customHeight="1">
      <c r="C20" s="547"/>
      <c r="D20" s="549"/>
      <c r="E20" s="550"/>
      <c r="F20" s="550"/>
      <c r="G20" s="202"/>
      <c r="H20" s="202"/>
      <c r="I20" s="202">
        <v>16</v>
      </c>
      <c r="J20" s="220"/>
      <c r="K20" s="210"/>
      <c r="L20" s="229"/>
      <c r="M20" s="229"/>
      <c r="N20" s="199"/>
      <c r="O20" s="199"/>
      <c r="P20" s="207"/>
      <c r="Q20" s="207"/>
      <c r="R20" s="199"/>
      <c r="S20" s="199"/>
      <c r="T20" s="199"/>
      <c r="U20" s="550"/>
      <c r="V20" s="550"/>
      <c r="W20" s="549"/>
    </row>
    <row r="21" spans="3:23" ht="15" customHeight="1">
      <c r="C21" s="546">
        <v>13</v>
      </c>
      <c r="D21" s="548">
        <v>9</v>
      </c>
      <c r="E21" s="550" t="s" ph="1">
        <v>425</v>
      </c>
      <c r="F21" s="550" t="s">
        <v>113</v>
      </c>
      <c r="G21" s="209"/>
      <c r="H21" s="202"/>
      <c r="I21" s="202"/>
      <c r="J21" s="210"/>
      <c r="K21" s="202"/>
      <c r="L21" s="229"/>
      <c r="M21" s="229"/>
      <c r="N21" s="199"/>
      <c r="O21" s="199"/>
      <c r="P21" s="207"/>
      <c r="Q21" s="216"/>
      <c r="R21" s="199">
        <v>18</v>
      </c>
      <c r="S21" s="199"/>
      <c r="T21" s="203"/>
      <c r="U21" s="550" t="s" ph="1">
        <v>424</v>
      </c>
      <c r="V21" s="550" t="s">
        <v>132</v>
      </c>
      <c r="W21" s="548">
        <v>20</v>
      </c>
    </row>
    <row r="22" spans="3:23" ht="15" customHeight="1">
      <c r="C22" s="547"/>
      <c r="D22" s="549"/>
      <c r="E22" s="550"/>
      <c r="F22" s="550"/>
      <c r="G22" s="202">
        <v>3</v>
      </c>
      <c r="H22" s="220"/>
      <c r="I22" s="202"/>
      <c r="J22" s="210"/>
      <c r="K22" s="202"/>
      <c r="L22" s="229"/>
      <c r="M22" s="229"/>
      <c r="N22" s="199"/>
      <c r="O22" s="199"/>
      <c r="P22" s="199"/>
      <c r="Q22" s="204"/>
      <c r="R22" s="199"/>
      <c r="S22" s="216"/>
      <c r="T22" s="199">
        <v>6</v>
      </c>
      <c r="U22" s="550"/>
      <c r="V22" s="550"/>
      <c r="W22" s="549"/>
    </row>
    <row r="23" spans="3:23" ht="15" customHeight="1">
      <c r="C23" s="546">
        <v>20</v>
      </c>
      <c r="D23" s="548">
        <v>10</v>
      </c>
      <c r="E23" s="550" t="s" ph="1">
        <v>423</v>
      </c>
      <c r="F23" s="550" t="s">
        <v>132</v>
      </c>
      <c r="G23" s="209"/>
      <c r="H23" s="210"/>
      <c r="I23" s="210"/>
      <c r="J23" s="210"/>
      <c r="K23" s="202"/>
      <c r="L23" s="229"/>
      <c r="M23" s="229"/>
      <c r="N23" s="199"/>
      <c r="O23" s="199"/>
      <c r="P23" s="199"/>
      <c r="Q23" s="207"/>
      <c r="R23" s="207"/>
      <c r="S23" s="204"/>
      <c r="T23" s="203"/>
      <c r="U23" s="550" t="s" ph="1">
        <v>422</v>
      </c>
      <c r="V23" s="550" t="s">
        <v>122</v>
      </c>
      <c r="W23" s="548">
        <v>21</v>
      </c>
    </row>
    <row r="24" spans="3:23">
      <c r="C24" s="547"/>
      <c r="D24" s="549"/>
      <c r="E24" s="550"/>
      <c r="F24" s="550"/>
      <c r="G24" s="202"/>
      <c r="H24" s="202">
        <v>10</v>
      </c>
      <c r="I24" s="220"/>
      <c r="J24" s="210"/>
      <c r="K24" s="202"/>
      <c r="L24" s="229"/>
      <c r="M24" s="229"/>
      <c r="N24" s="199"/>
      <c r="O24" s="199"/>
      <c r="P24" s="199"/>
      <c r="Q24" s="207"/>
      <c r="R24" s="216"/>
      <c r="S24" s="199">
        <v>14</v>
      </c>
      <c r="T24" s="199"/>
      <c r="U24" s="550"/>
      <c r="V24" s="550"/>
      <c r="W24" s="549"/>
    </row>
    <row r="25" spans="3:23">
      <c r="C25" s="546">
        <v>4</v>
      </c>
      <c r="D25" s="548">
        <v>11</v>
      </c>
      <c r="E25" s="550" t="s" ph="1">
        <v>421</v>
      </c>
      <c r="F25" s="550" t="s">
        <v>129</v>
      </c>
      <c r="G25" s="209"/>
      <c r="H25" s="209"/>
      <c r="I25" s="210"/>
      <c r="J25" s="202"/>
      <c r="K25" s="202"/>
      <c r="L25" s="229"/>
      <c r="M25" s="229"/>
      <c r="N25" s="199"/>
      <c r="O25" s="199"/>
      <c r="P25" s="199"/>
      <c r="Q25" s="199"/>
      <c r="R25" s="204"/>
      <c r="S25" s="203"/>
      <c r="T25" s="203"/>
      <c r="U25" s="550" t="s" ph="1">
        <v>420</v>
      </c>
      <c r="V25" s="550" t="s">
        <v>115</v>
      </c>
      <c r="W25" s="548">
        <v>22</v>
      </c>
    </row>
    <row r="26" spans="3:23">
      <c r="C26" s="547"/>
      <c r="D26" s="549"/>
      <c r="E26" s="550"/>
      <c r="F26" s="550"/>
      <c r="G26" s="202"/>
      <c r="H26" s="202"/>
      <c r="I26" s="202"/>
      <c r="J26" s="202"/>
      <c r="K26" s="202" t="s">
        <v>213</v>
      </c>
      <c r="L26" s="229"/>
      <c r="M26" s="229"/>
      <c r="N26" s="199"/>
      <c r="O26" s="199"/>
      <c r="P26" s="199"/>
      <c r="Q26" s="199"/>
      <c r="R26" s="199"/>
      <c r="S26" s="199"/>
      <c r="T26" s="199"/>
      <c r="U26" s="550"/>
      <c r="V26" s="550"/>
      <c r="W26" s="549"/>
    </row>
  </sheetData>
  <mergeCells count="78">
    <mergeCell ref="U23:U24"/>
    <mergeCell ref="V23:V24"/>
    <mergeCell ref="W23:W24"/>
    <mergeCell ref="U25:U26"/>
    <mergeCell ref="V25:V26"/>
    <mergeCell ref="W25:W26"/>
    <mergeCell ref="C23:C24"/>
    <mergeCell ref="D23:D24"/>
    <mergeCell ref="E23:E24"/>
    <mergeCell ref="F23:F24"/>
    <mergeCell ref="C25:C26"/>
    <mergeCell ref="D25:D26"/>
    <mergeCell ref="E25:E26"/>
    <mergeCell ref="F25:F26"/>
    <mergeCell ref="W15:W16"/>
    <mergeCell ref="W17:W18"/>
    <mergeCell ref="W19:W20"/>
    <mergeCell ref="W21:W22"/>
    <mergeCell ref="U21:U22"/>
    <mergeCell ref="V21:V22"/>
    <mergeCell ref="U17:U18"/>
    <mergeCell ref="V17:V18"/>
    <mergeCell ref="U19:U20"/>
    <mergeCell ref="V19:V20"/>
    <mergeCell ref="U15:U16"/>
    <mergeCell ref="V15:V16"/>
    <mergeCell ref="D11:D12"/>
    <mergeCell ref="E11:E12"/>
    <mergeCell ref="F11:F12"/>
    <mergeCell ref="U11:U12"/>
    <mergeCell ref="V11:V12"/>
    <mergeCell ref="W13:W14"/>
    <mergeCell ref="G2:T2"/>
    <mergeCell ref="D5:D6"/>
    <mergeCell ref="E5:E6"/>
    <mergeCell ref="F5:F6"/>
    <mergeCell ref="U7:U8"/>
    <mergeCell ref="V7:V8"/>
    <mergeCell ref="D7:D8"/>
    <mergeCell ref="E7:E8"/>
    <mergeCell ref="F7:F8"/>
    <mergeCell ref="D9:D10"/>
    <mergeCell ref="E9:E10"/>
    <mergeCell ref="F9:F10"/>
    <mergeCell ref="U9:U10"/>
    <mergeCell ref="V9:V10"/>
    <mergeCell ref="W9:W10"/>
    <mergeCell ref="W7:W8"/>
    <mergeCell ref="U5:U6"/>
    <mergeCell ref="V5:V6"/>
    <mergeCell ref="W5:W6"/>
    <mergeCell ref="W11:W12"/>
    <mergeCell ref="D13:D14"/>
    <mergeCell ref="E13:E14"/>
    <mergeCell ref="F13:F14"/>
    <mergeCell ref="U13:U14"/>
    <mergeCell ref="V13:V14"/>
    <mergeCell ref="C15:C16"/>
    <mergeCell ref="C17:C18"/>
    <mergeCell ref="D17:D18"/>
    <mergeCell ref="E17:E18"/>
    <mergeCell ref="F17:F18"/>
    <mergeCell ref="D15:D16"/>
    <mergeCell ref="E15:E16"/>
    <mergeCell ref="F15:F16"/>
    <mergeCell ref="C5:C6"/>
    <mergeCell ref="C7:C8"/>
    <mergeCell ref="C9:C10"/>
    <mergeCell ref="C11:C12"/>
    <mergeCell ref="C13:C14"/>
    <mergeCell ref="C19:C20"/>
    <mergeCell ref="C21:C22"/>
    <mergeCell ref="D21:D22"/>
    <mergeCell ref="E21:E22"/>
    <mergeCell ref="F21:F22"/>
    <mergeCell ref="D19:D20"/>
    <mergeCell ref="E19:E20"/>
    <mergeCell ref="F19:F20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5A61-6885-495E-99D4-807FABFC7E88}">
  <sheetPr>
    <tabColor rgb="FF92D050"/>
    <pageSetUpPr fitToPage="1"/>
  </sheetPr>
  <dimension ref="A1:W66"/>
  <sheetViews>
    <sheetView topLeftCell="C1" zoomScale="85" zoomScaleNormal="85" workbookViewId="0">
      <selection activeCell="G2" sqref="G2:T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973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477</v>
      </c>
      <c r="F5" s="550" t="s">
        <v>122</v>
      </c>
      <c r="G5" s="209"/>
      <c r="H5" s="209"/>
      <c r="I5" s="202"/>
      <c r="J5" s="202"/>
      <c r="K5" s="202"/>
      <c r="L5" s="202"/>
      <c r="M5" s="229"/>
      <c r="N5" s="199"/>
      <c r="O5" s="199"/>
      <c r="P5" s="199"/>
      <c r="Q5" s="199"/>
      <c r="R5" s="199"/>
      <c r="S5" s="203"/>
      <c r="T5" s="203"/>
      <c r="U5" s="550" t="s" ph="1">
        <v>476</v>
      </c>
      <c r="V5" s="550" t="s">
        <v>130</v>
      </c>
      <c r="W5" s="548">
        <v>19</v>
      </c>
    </row>
    <row r="6" spans="3:23" ht="15" customHeight="1">
      <c r="C6" s="582"/>
      <c r="D6" s="549"/>
      <c r="E6" s="550"/>
      <c r="F6" s="550"/>
      <c r="G6" s="202"/>
      <c r="H6" s="202">
        <v>5</v>
      </c>
      <c r="I6" s="220"/>
      <c r="J6" s="202"/>
      <c r="K6" s="202"/>
      <c r="L6" s="202"/>
      <c r="M6" s="229"/>
      <c r="N6" s="199"/>
      <c r="O6" s="199"/>
      <c r="P6" s="199"/>
      <c r="Q6" s="199"/>
      <c r="R6" s="216"/>
      <c r="S6" s="199">
        <v>13</v>
      </c>
      <c r="T6" s="199"/>
      <c r="U6" s="550"/>
      <c r="V6" s="550"/>
      <c r="W6" s="586"/>
    </row>
    <row r="7" spans="3:23" ht="15" customHeight="1">
      <c r="C7" s="546">
        <v>33</v>
      </c>
      <c r="D7" s="548">
        <v>2</v>
      </c>
      <c r="E7" s="550" t="s" ph="1">
        <v>475</v>
      </c>
      <c r="F7" s="550" t="s">
        <v>115</v>
      </c>
      <c r="G7" s="209"/>
      <c r="H7" s="202"/>
      <c r="I7" s="210"/>
      <c r="J7" s="210"/>
      <c r="K7" s="202"/>
      <c r="L7" s="202"/>
      <c r="M7" s="229"/>
      <c r="N7" s="199"/>
      <c r="O7" s="199"/>
      <c r="P7" s="199"/>
      <c r="Q7" s="207"/>
      <c r="R7" s="204"/>
      <c r="S7" s="199"/>
      <c r="T7" s="203"/>
      <c r="U7" s="550" t="s" ph="1">
        <v>474</v>
      </c>
      <c r="V7" s="550" t="s">
        <v>123</v>
      </c>
      <c r="W7" s="548">
        <v>20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02"/>
      <c r="M8" s="229"/>
      <c r="N8" s="199"/>
      <c r="O8" s="199"/>
      <c r="P8" s="199"/>
      <c r="Q8" s="207"/>
      <c r="R8" s="207"/>
      <c r="S8" s="216"/>
      <c r="T8" s="199">
        <v>3</v>
      </c>
      <c r="U8" s="550"/>
      <c r="V8" s="550"/>
      <c r="W8" s="586"/>
    </row>
    <row r="9" spans="3:23" ht="15" customHeight="1">
      <c r="C9" s="546">
        <v>32</v>
      </c>
      <c r="D9" s="548">
        <v>3</v>
      </c>
      <c r="E9" s="550" t="s" ph="1">
        <v>473</v>
      </c>
      <c r="F9" s="550" t="s">
        <v>121</v>
      </c>
      <c r="G9" s="209"/>
      <c r="H9" s="210"/>
      <c r="I9" s="202">
        <v>21</v>
      </c>
      <c r="J9" s="220"/>
      <c r="K9" s="202"/>
      <c r="L9" s="202"/>
      <c r="M9" s="229"/>
      <c r="N9" s="199"/>
      <c r="O9" s="199"/>
      <c r="P9" s="199"/>
      <c r="Q9" s="216"/>
      <c r="R9" s="199">
        <v>25</v>
      </c>
      <c r="S9" s="204"/>
      <c r="T9" s="203"/>
      <c r="U9" s="550" t="s" ph="1">
        <v>472</v>
      </c>
      <c r="V9" s="550" t="s">
        <v>113</v>
      </c>
      <c r="W9" s="548">
        <v>21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10"/>
      <c r="L10" s="202"/>
      <c r="M10" s="229"/>
      <c r="N10" s="199"/>
      <c r="O10" s="199"/>
      <c r="P10" s="207"/>
      <c r="Q10" s="204"/>
      <c r="R10" s="199"/>
      <c r="S10" s="199"/>
      <c r="T10" s="199"/>
      <c r="U10" s="550"/>
      <c r="V10" s="550"/>
      <c r="W10" s="586"/>
    </row>
    <row r="11" spans="3:23" ht="15" customHeight="1">
      <c r="C11" s="546">
        <v>17</v>
      </c>
      <c r="D11" s="548">
        <v>4</v>
      </c>
      <c r="E11" s="550" t="s" ph="1">
        <v>471</v>
      </c>
      <c r="F11" s="550" t="s">
        <v>132</v>
      </c>
      <c r="G11" s="209"/>
      <c r="H11" s="209"/>
      <c r="I11" s="202"/>
      <c r="J11" s="210"/>
      <c r="K11" s="210"/>
      <c r="L11" s="202"/>
      <c r="M11" s="229"/>
      <c r="N11" s="199"/>
      <c r="O11" s="199"/>
      <c r="P11" s="207"/>
      <c r="Q11" s="207"/>
      <c r="R11" s="199"/>
      <c r="S11" s="203"/>
      <c r="T11" s="203"/>
      <c r="U11" s="550" t="s" ph="1">
        <v>470</v>
      </c>
      <c r="V11" s="550" t="s">
        <v>132</v>
      </c>
      <c r="W11" s="548">
        <v>22</v>
      </c>
    </row>
    <row r="12" spans="3:23" ht="15" customHeight="1">
      <c r="C12" s="582"/>
      <c r="D12" s="549"/>
      <c r="E12" s="550"/>
      <c r="F12" s="550"/>
      <c r="G12" s="202"/>
      <c r="H12" s="202">
        <v>6</v>
      </c>
      <c r="I12" s="220"/>
      <c r="J12" s="210"/>
      <c r="K12" s="210"/>
      <c r="L12" s="202"/>
      <c r="M12" s="229"/>
      <c r="N12" s="199"/>
      <c r="O12" s="199"/>
      <c r="P12" s="207"/>
      <c r="Q12" s="207"/>
      <c r="R12" s="216"/>
      <c r="S12" s="199">
        <v>14</v>
      </c>
      <c r="T12" s="199"/>
      <c r="U12" s="550"/>
      <c r="V12" s="550"/>
      <c r="W12" s="586"/>
    </row>
    <row r="13" spans="3:23" ht="15" customHeight="1">
      <c r="C13" s="546">
        <v>16</v>
      </c>
      <c r="D13" s="548">
        <v>5</v>
      </c>
      <c r="E13" s="550" t="s" ph="1">
        <v>469</v>
      </c>
      <c r="F13" s="550" t="s">
        <v>113</v>
      </c>
      <c r="G13" s="209"/>
      <c r="H13" s="209"/>
      <c r="I13" s="210"/>
      <c r="J13" s="202">
        <v>29</v>
      </c>
      <c r="K13" s="220"/>
      <c r="L13" s="202"/>
      <c r="M13" s="229"/>
      <c r="N13" s="199"/>
      <c r="O13" s="199"/>
      <c r="P13" s="216"/>
      <c r="Q13" s="199">
        <v>31</v>
      </c>
      <c r="R13" s="204"/>
      <c r="S13" s="203"/>
      <c r="T13" s="203"/>
      <c r="U13" s="550" t="s" ph="1">
        <v>468</v>
      </c>
      <c r="V13" s="550" t="s">
        <v>115</v>
      </c>
      <c r="W13" s="548">
        <v>23</v>
      </c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/>
      <c r="K14" s="210"/>
      <c r="L14" s="210"/>
      <c r="M14" s="229"/>
      <c r="N14" s="199"/>
      <c r="O14" s="207"/>
      <c r="P14" s="204"/>
      <c r="Q14" s="199"/>
      <c r="R14" s="199"/>
      <c r="S14" s="199"/>
      <c r="T14" s="199"/>
      <c r="U14" s="550"/>
      <c r="V14" s="550"/>
      <c r="W14" s="586"/>
    </row>
    <row r="15" spans="3:23" ht="15" customHeight="1">
      <c r="C15" s="546">
        <v>9</v>
      </c>
      <c r="D15" s="548">
        <v>6</v>
      </c>
      <c r="E15" s="550" t="s" ph="1">
        <v>467</v>
      </c>
      <c r="F15" s="550" t="s">
        <v>121</v>
      </c>
      <c r="G15" s="209"/>
      <c r="H15" s="209"/>
      <c r="I15" s="202"/>
      <c r="J15" s="202"/>
      <c r="K15" s="210"/>
      <c r="L15" s="210"/>
      <c r="M15" s="229"/>
      <c r="N15" s="199"/>
      <c r="O15" s="207"/>
      <c r="P15" s="207"/>
      <c r="Q15" s="199"/>
      <c r="R15" s="199"/>
      <c r="S15" s="203"/>
      <c r="T15" s="203"/>
      <c r="U15" s="550" t="s" ph="1">
        <v>466</v>
      </c>
      <c r="V15" s="550" t="s">
        <v>133</v>
      </c>
      <c r="W15" s="548">
        <v>24</v>
      </c>
    </row>
    <row r="16" spans="3:23" ht="15" customHeight="1">
      <c r="C16" s="582"/>
      <c r="D16" s="549"/>
      <c r="E16" s="550"/>
      <c r="F16" s="550"/>
      <c r="G16" s="202"/>
      <c r="H16" s="202">
        <v>7</v>
      </c>
      <c r="I16" s="220"/>
      <c r="J16" s="202"/>
      <c r="K16" s="210"/>
      <c r="L16" s="210"/>
      <c r="M16" s="229"/>
      <c r="N16" s="199"/>
      <c r="O16" s="207"/>
      <c r="P16" s="207"/>
      <c r="Q16" s="199"/>
      <c r="R16" s="216"/>
      <c r="S16" s="199">
        <v>15</v>
      </c>
      <c r="T16" s="199"/>
      <c r="U16" s="550"/>
      <c r="V16" s="550"/>
      <c r="W16" s="586"/>
    </row>
    <row r="17" spans="3:23" ht="15" customHeight="1">
      <c r="C17" s="546">
        <v>24</v>
      </c>
      <c r="D17" s="548">
        <v>7</v>
      </c>
      <c r="E17" s="550" t="s" ph="1">
        <v>465</v>
      </c>
      <c r="F17" s="550" t="s">
        <v>214</v>
      </c>
      <c r="G17" s="209"/>
      <c r="H17" s="209"/>
      <c r="I17" s="210"/>
      <c r="J17" s="210"/>
      <c r="K17" s="210"/>
      <c r="L17" s="210"/>
      <c r="M17" s="229"/>
      <c r="N17" s="199"/>
      <c r="O17" s="207"/>
      <c r="P17" s="207"/>
      <c r="Q17" s="207"/>
      <c r="R17" s="204"/>
      <c r="S17" s="203"/>
      <c r="T17" s="203"/>
      <c r="U17" s="550" t="s" ph="1">
        <v>464</v>
      </c>
      <c r="V17" s="550" t="s">
        <v>121</v>
      </c>
      <c r="W17" s="548">
        <v>25</v>
      </c>
    </row>
    <row r="18" spans="3:23" ht="15" customHeight="1">
      <c r="C18" s="582"/>
      <c r="D18" s="549"/>
      <c r="E18" s="550"/>
      <c r="F18" s="550"/>
      <c r="G18" s="202"/>
      <c r="H18" s="202"/>
      <c r="I18" s="202">
        <v>22</v>
      </c>
      <c r="J18" s="220"/>
      <c r="K18" s="210"/>
      <c r="L18" s="210"/>
      <c r="M18" s="229"/>
      <c r="N18" s="199"/>
      <c r="O18" s="207"/>
      <c r="P18" s="207"/>
      <c r="Q18" s="216"/>
      <c r="R18" s="199">
        <v>26</v>
      </c>
      <c r="S18" s="199"/>
      <c r="T18" s="199"/>
      <c r="U18" s="550"/>
      <c r="V18" s="550"/>
      <c r="W18" s="586"/>
    </row>
    <row r="19" spans="3:23" ht="15" customHeight="1">
      <c r="C19" s="546">
        <v>25</v>
      </c>
      <c r="D19" s="548">
        <v>8</v>
      </c>
      <c r="E19" s="550" t="s" ph="1">
        <v>463</v>
      </c>
      <c r="F19" s="550" t="s">
        <v>125</v>
      </c>
      <c r="G19" s="209"/>
      <c r="H19" s="209"/>
      <c r="I19" s="202"/>
      <c r="J19" s="210"/>
      <c r="K19" s="202"/>
      <c r="L19" s="210"/>
      <c r="M19" s="229"/>
      <c r="N19" s="199"/>
      <c r="O19" s="207"/>
      <c r="P19" s="199"/>
      <c r="Q19" s="204"/>
      <c r="R19" s="199"/>
      <c r="S19" s="203"/>
      <c r="T19" s="203"/>
      <c r="U19" s="550" t="s" ph="1">
        <v>462</v>
      </c>
      <c r="V19" s="550" t="s">
        <v>125</v>
      </c>
      <c r="W19" s="548">
        <v>26</v>
      </c>
    </row>
    <row r="20" spans="3:23" ht="15" customHeight="1">
      <c r="C20" s="582"/>
      <c r="D20" s="549"/>
      <c r="E20" s="550"/>
      <c r="F20" s="550"/>
      <c r="G20" s="202"/>
      <c r="H20" s="202">
        <v>8</v>
      </c>
      <c r="I20" s="220"/>
      <c r="J20" s="210"/>
      <c r="K20" s="202"/>
      <c r="L20" s="241"/>
      <c r="M20" s="240"/>
      <c r="N20" s="240"/>
      <c r="O20" s="239"/>
      <c r="P20" s="199"/>
      <c r="Q20" s="207"/>
      <c r="R20" s="216"/>
      <c r="S20" s="199">
        <v>16</v>
      </c>
      <c r="T20" s="199"/>
      <c r="U20" s="550"/>
      <c r="V20" s="550"/>
      <c r="W20" s="586"/>
    </row>
    <row r="21" spans="3:23" ht="15" customHeight="1">
      <c r="C21" s="546">
        <v>8</v>
      </c>
      <c r="D21" s="548">
        <v>9</v>
      </c>
      <c r="E21" s="550" t="s" ph="1">
        <v>461</v>
      </c>
      <c r="F21" s="550" t="s">
        <v>132</v>
      </c>
      <c r="G21" s="209"/>
      <c r="H21" s="209"/>
      <c r="I21" s="210"/>
      <c r="J21" s="202"/>
      <c r="K21" s="202"/>
      <c r="L21" s="238"/>
      <c r="M21" s="237"/>
      <c r="N21" s="237"/>
      <c r="O21" s="236"/>
      <c r="P21" s="199"/>
      <c r="Q21" s="199"/>
      <c r="R21" s="204"/>
      <c r="S21" s="203"/>
      <c r="T21" s="203"/>
      <c r="U21" s="550" t="s" ph="1">
        <v>460</v>
      </c>
      <c r="V21" s="550" t="s">
        <v>132</v>
      </c>
      <c r="W21" s="548">
        <v>27</v>
      </c>
    </row>
    <row r="22" spans="3:23" ht="15" customHeight="1">
      <c r="C22" s="582"/>
      <c r="D22" s="549"/>
      <c r="E22" s="550"/>
      <c r="F22" s="550"/>
      <c r="G22" s="202"/>
      <c r="H22" s="202"/>
      <c r="I22" s="202"/>
      <c r="J22" s="202"/>
      <c r="K22" s="202">
        <v>33</v>
      </c>
      <c r="L22" s="243"/>
      <c r="M22" s="235"/>
      <c r="N22" s="234"/>
      <c r="O22" s="233"/>
      <c r="P22" s="199">
        <v>34</v>
      </c>
      <c r="Q22" s="199"/>
      <c r="R22" s="199"/>
      <c r="S22" s="199"/>
      <c r="T22" s="199"/>
      <c r="U22" s="550"/>
      <c r="V22" s="550"/>
      <c r="W22" s="586"/>
    </row>
    <row r="23" spans="3:23" ht="15" customHeight="1">
      <c r="C23" s="546">
        <v>5</v>
      </c>
      <c r="D23" s="548">
        <v>10</v>
      </c>
      <c r="E23" s="550" t="s" ph="1">
        <v>459</v>
      </c>
      <c r="F23" s="550" t="s">
        <v>132</v>
      </c>
      <c r="G23" s="209"/>
      <c r="H23" s="209"/>
      <c r="I23" s="202"/>
      <c r="J23" s="202"/>
      <c r="K23" s="202"/>
      <c r="L23" s="232">
        <v>35</v>
      </c>
      <c r="M23" s="231"/>
      <c r="N23" s="215"/>
      <c r="O23" s="230"/>
      <c r="P23" s="199"/>
      <c r="Q23" s="199"/>
      <c r="R23" s="199"/>
      <c r="S23" s="203"/>
      <c r="T23" s="203"/>
      <c r="U23" s="550" t="s" ph="1">
        <v>458</v>
      </c>
      <c r="V23" s="550" t="s">
        <v>132</v>
      </c>
      <c r="W23" s="548">
        <v>28</v>
      </c>
    </row>
    <row r="24" spans="3:23" ht="15" customHeight="1">
      <c r="C24" s="582"/>
      <c r="D24" s="549"/>
      <c r="E24" s="550"/>
      <c r="F24" s="550"/>
      <c r="G24" s="202"/>
      <c r="H24" s="202">
        <v>9</v>
      </c>
      <c r="I24" s="220"/>
      <c r="J24" s="202"/>
      <c r="K24" s="202"/>
      <c r="L24" s="210"/>
      <c r="M24" s="229"/>
      <c r="N24" s="199"/>
      <c r="O24" s="207"/>
      <c r="P24" s="199"/>
      <c r="Q24" s="199"/>
      <c r="R24" s="216"/>
      <c r="S24" s="199">
        <v>17</v>
      </c>
      <c r="T24" s="199"/>
      <c r="U24" s="550"/>
      <c r="V24" s="550"/>
      <c r="W24" s="586"/>
    </row>
    <row r="25" spans="3:23" ht="15" customHeight="1">
      <c r="C25" s="546">
        <v>28</v>
      </c>
      <c r="D25" s="548">
        <v>11</v>
      </c>
      <c r="E25" s="550" t="s" ph="1">
        <v>457</v>
      </c>
      <c r="F25" s="550" t="s">
        <v>133</v>
      </c>
      <c r="G25" s="209"/>
      <c r="H25" s="209"/>
      <c r="I25" s="210"/>
      <c r="J25" s="210"/>
      <c r="K25" s="202"/>
      <c r="L25" s="210"/>
      <c r="M25" s="229"/>
      <c r="N25" s="199"/>
      <c r="O25" s="207"/>
      <c r="P25" s="199"/>
      <c r="Q25" s="207"/>
      <c r="R25" s="204"/>
      <c r="S25" s="203"/>
      <c r="T25" s="203"/>
      <c r="U25" s="550" t="s" ph="1">
        <v>456</v>
      </c>
      <c r="V25" s="550" t="s">
        <v>133</v>
      </c>
      <c r="W25" s="548">
        <v>29</v>
      </c>
    </row>
    <row r="26" spans="3:23" ht="15" customHeight="1">
      <c r="C26" s="582"/>
      <c r="D26" s="549"/>
      <c r="E26" s="550"/>
      <c r="F26" s="550"/>
      <c r="G26" s="202"/>
      <c r="H26" s="202"/>
      <c r="I26" s="202">
        <v>23</v>
      </c>
      <c r="J26" s="220"/>
      <c r="K26" s="202"/>
      <c r="L26" s="210"/>
      <c r="M26" s="229"/>
      <c r="N26" s="199"/>
      <c r="O26" s="207"/>
      <c r="P26" s="199"/>
      <c r="Q26" s="216"/>
      <c r="R26" s="199">
        <v>27</v>
      </c>
      <c r="S26" s="199"/>
      <c r="T26" s="199"/>
      <c r="U26" s="550"/>
      <c r="V26" s="550"/>
      <c r="W26" s="586"/>
    </row>
    <row r="27" spans="3:23" ht="15" customHeight="1">
      <c r="C27" s="546">
        <v>21</v>
      </c>
      <c r="D27" s="548">
        <v>12</v>
      </c>
      <c r="E27" s="550" t="s" ph="1">
        <v>455</v>
      </c>
      <c r="F27" s="550" t="s">
        <v>121</v>
      </c>
      <c r="G27" s="209"/>
      <c r="H27" s="209"/>
      <c r="I27" s="202"/>
      <c r="J27" s="210"/>
      <c r="K27" s="210"/>
      <c r="L27" s="210"/>
      <c r="M27" s="229"/>
      <c r="N27" s="199"/>
      <c r="O27" s="207"/>
      <c r="P27" s="207"/>
      <c r="Q27" s="204"/>
      <c r="R27" s="199"/>
      <c r="S27" s="203"/>
      <c r="T27" s="203"/>
      <c r="U27" s="550" t="s" ph="1">
        <v>454</v>
      </c>
      <c r="V27" s="550" t="s">
        <v>130</v>
      </c>
      <c r="W27" s="548">
        <v>30</v>
      </c>
    </row>
    <row r="28" spans="3:23" ht="15" customHeight="1">
      <c r="C28" s="582"/>
      <c r="D28" s="549"/>
      <c r="E28" s="550"/>
      <c r="F28" s="550"/>
      <c r="G28" s="202"/>
      <c r="H28" s="202">
        <v>10</v>
      </c>
      <c r="I28" s="220"/>
      <c r="J28" s="210"/>
      <c r="K28" s="210"/>
      <c r="L28" s="210"/>
      <c r="M28" s="229"/>
      <c r="N28" s="199"/>
      <c r="O28" s="207"/>
      <c r="P28" s="207"/>
      <c r="Q28" s="207"/>
      <c r="R28" s="216"/>
      <c r="S28" s="199">
        <v>18</v>
      </c>
      <c r="T28" s="199"/>
      <c r="U28" s="550"/>
      <c r="V28" s="550"/>
      <c r="W28" s="586"/>
    </row>
    <row r="29" spans="3:23" ht="15" customHeight="1">
      <c r="C29" s="546">
        <v>12</v>
      </c>
      <c r="D29" s="548">
        <v>13</v>
      </c>
      <c r="E29" s="550" t="s" ph="1">
        <v>453</v>
      </c>
      <c r="F29" s="550" t="s">
        <v>123</v>
      </c>
      <c r="G29" s="209"/>
      <c r="H29" s="209"/>
      <c r="I29" s="210"/>
      <c r="J29" s="202"/>
      <c r="K29" s="210"/>
      <c r="L29" s="210"/>
      <c r="M29" s="229"/>
      <c r="N29" s="199"/>
      <c r="O29" s="207"/>
      <c r="P29" s="207"/>
      <c r="Q29" s="199"/>
      <c r="R29" s="204"/>
      <c r="S29" s="203"/>
      <c r="T29" s="203"/>
      <c r="U29" s="550" t="s" ph="1">
        <v>452</v>
      </c>
      <c r="V29" s="550" t="s">
        <v>113</v>
      </c>
      <c r="W29" s="548">
        <v>31</v>
      </c>
    </row>
    <row r="30" spans="3:23" ht="15" customHeight="1">
      <c r="C30" s="582"/>
      <c r="D30" s="549"/>
      <c r="E30" s="550"/>
      <c r="F30" s="550"/>
      <c r="G30" s="202"/>
      <c r="H30" s="202"/>
      <c r="I30" s="202"/>
      <c r="J30" s="202"/>
      <c r="K30" s="210"/>
      <c r="L30" s="210"/>
      <c r="M30" s="229"/>
      <c r="N30" s="199"/>
      <c r="O30" s="207"/>
      <c r="P30" s="207"/>
      <c r="Q30" s="199"/>
      <c r="R30" s="199"/>
      <c r="S30" s="199"/>
      <c r="T30" s="199"/>
      <c r="U30" s="550"/>
      <c r="V30" s="550"/>
      <c r="W30" s="586"/>
    </row>
    <row r="31" spans="3:23" ht="15" customHeight="1">
      <c r="C31" s="546">
        <v>13</v>
      </c>
      <c r="D31" s="548">
        <v>14</v>
      </c>
      <c r="E31" s="550" t="s" ph="1">
        <v>451</v>
      </c>
      <c r="F31" s="550" t="s">
        <v>132</v>
      </c>
      <c r="G31" s="209"/>
      <c r="H31" s="209"/>
      <c r="I31" s="202"/>
      <c r="J31" s="202">
        <v>30</v>
      </c>
      <c r="K31" s="220"/>
      <c r="L31" s="210"/>
      <c r="M31" s="229"/>
      <c r="N31" s="199"/>
      <c r="O31" s="207"/>
      <c r="P31" s="216"/>
      <c r="Q31" s="199">
        <v>32</v>
      </c>
      <c r="R31" s="199"/>
      <c r="S31" s="203"/>
      <c r="T31" s="203"/>
      <c r="U31" s="550" t="s" ph="1">
        <v>450</v>
      </c>
      <c r="V31" s="550" t="s">
        <v>132</v>
      </c>
      <c r="W31" s="548">
        <v>32</v>
      </c>
    </row>
    <row r="32" spans="3:23" ht="15" customHeight="1">
      <c r="C32" s="582"/>
      <c r="D32" s="549"/>
      <c r="E32" s="550"/>
      <c r="F32" s="550"/>
      <c r="G32" s="202"/>
      <c r="H32" s="202">
        <v>11</v>
      </c>
      <c r="I32" s="220"/>
      <c r="J32" s="202"/>
      <c r="K32" s="210"/>
      <c r="L32" s="202"/>
      <c r="M32" s="229"/>
      <c r="N32" s="199"/>
      <c r="O32" s="199"/>
      <c r="P32" s="204"/>
      <c r="Q32" s="199"/>
      <c r="R32" s="216"/>
      <c r="S32" s="199">
        <v>19</v>
      </c>
      <c r="T32" s="199"/>
      <c r="U32" s="550"/>
      <c r="V32" s="550"/>
      <c r="W32" s="586"/>
    </row>
    <row r="33" spans="3:23" ht="15" customHeight="1">
      <c r="C33" s="546">
        <v>20</v>
      </c>
      <c r="D33" s="548">
        <v>15</v>
      </c>
      <c r="E33" s="550" t="s" ph="1">
        <v>449</v>
      </c>
      <c r="F33" s="550" t="s">
        <v>377</v>
      </c>
      <c r="G33" s="209"/>
      <c r="H33" s="209"/>
      <c r="I33" s="210"/>
      <c r="J33" s="210"/>
      <c r="K33" s="210"/>
      <c r="L33" s="202"/>
      <c r="M33" s="229"/>
      <c r="N33" s="199"/>
      <c r="O33" s="199"/>
      <c r="P33" s="207"/>
      <c r="Q33" s="207"/>
      <c r="R33" s="204"/>
      <c r="S33" s="203"/>
      <c r="T33" s="203"/>
      <c r="U33" s="550" t="s" ph="1">
        <v>448</v>
      </c>
      <c r="V33" s="550" t="s">
        <v>214</v>
      </c>
      <c r="W33" s="548">
        <v>33</v>
      </c>
    </row>
    <row r="34" spans="3:23" ht="15" customHeight="1">
      <c r="C34" s="582"/>
      <c r="D34" s="549"/>
      <c r="E34" s="550"/>
      <c r="F34" s="550"/>
      <c r="G34" s="202"/>
      <c r="H34" s="202"/>
      <c r="I34" s="202"/>
      <c r="J34" s="210"/>
      <c r="K34" s="210"/>
      <c r="L34" s="202"/>
      <c r="M34" s="229"/>
      <c r="N34" s="199"/>
      <c r="O34" s="199"/>
      <c r="P34" s="207"/>
      <c r="Q34" s="207"/>
      <c r="R34" s="199"/>
      <c r="S34" s="199"/>
      <c r="T34" s="199"/>
      <c r="U34" s="550"/>
      <c r="V34" s="550"/>
      <c r="W34" s="586"/>
    </row>
    <row r="35" spans="3:23" ht="15" customHeight="1">
      <c r="C35" s="546">
        <v>29</v>
      </c>
      <c r="D35" s="548">
        <v>16</v>
      </c>
      <c r="E35" s="550" t="s" ph="1">
        <v>447</v>
      </c>
      <c r="F35" s="550" t="s">
        <v>130</v>
      </c>
      <c r="G35" s="209"/>
      <c r="H35" s="202"/>
      <c r="I35" s="202">
        <v>24</v>
      </c>
      <c r="J35" s="220"/>
      <c r="K35" s="210"/>
      <c r="L35" s="202"/>
      <c r="M35" s="229"/>
      <c r="N35" s="199"/>
      <c r="O35" s="199"/>
      <c r="P35" s="207"/>
      <c r="Q35" s="216"/>
      <c r="R35" s="199">
        <v>28</v>
      </c>
      <c r="S35" s="199"/>
      <c r="T35" s="203"/>
      <c r="U35" s="550" t="s" ph="1">
        <v>446</v>
      </c>
      <c r="V35" s="550" t="s">
        <v>125</v>
      </c>
      <c r="W35" s="548">
        <v>34</v>
      </c>
    </row>
    <row r="36" spans="3:23" ht="15" customHeight="1">
      <c r="C36" s="582"/>
      <c r="D36" s="549"/>
      <c r="E36" s="550"/>
      <c r="F36" s="550"/>
      <c r="G36" s="202">
        <v>2</v>
      </c>
      <c r="H36" s="220"/>
      <c r="I36" s="202"/>
      <c r="J36" s="210"/>
      <c r="K36" s="202"/>
      <c r="L36" s="202"/>
      <c r="M36" s="229"/>
      <c r="N36" s="199"/>
      <c r="O36" s="199"/>
      <c r="P36" s="199"/>
      <c r="Q36" s="204"/>
      <c r="R36" s="199"/>
      <c r="S36" s="216"/>
      <c r="T36" s="199">
        <v>4</v>
      </c>
      <c r="U36" s="550"/>
      <c r="V36" s="550"/>
      <c r="W36" s="586"/>
    </row>
    <row r="37" spans="3:23">
      <c r="C37" s="546">
        <v>36</v>
      </c>
      <c r="D37" s="548">
        <v>17</v>
      </c>
      <c r="E37" s="550" t="s" ph="1">
        <v>445</v>
      </c>
      <c r="F37" s="550" t="s">
        <v>115</v>
      </c>
      <c r="G37" s="209"/>
      <c r="H37" s="210"/>
      <c r="I37" s="210"/>
      <c r="J37" s="210"/>
      <c r="K37" s="202"/>
      <c r="L37" s="202"/>
      <c r="M37" s="229"/>
      <c r="N37" s="199"/>
      <c r="O37" s="199"/>
      <c r="P37" s="199"/>
      <c r="Q37" s="207"/>
      <c r="R37" s="207"/>
      <c r="S37" s="204"/>
      <c r="T37" s="203"/>
      <c r="U37" s="550" t="s" ph="1">
        <v>444</v>
      </c>
      <c r="V37" s="550" t="s">
        <v>121</v>
      </c>
      <c r="W37" s="548">
        <v>35</v>
      </c>
    </row>
    <row r="38" spans="3:23">
      <c r="C38" s="582"/>
      <c r="D38" s="549"/>
      <c r="E38" s="550"/>
      <c r="F38" s="550"/>
      <c r="G38" s="202"/>
      <c r="H38" s="202">
        <v>12</v>
      </c>
      <c r="I38" s="220"/>
      <c r="J38" s="210"/>
      <c r="K38" s="202"/>
      <c r="L38" s="202"/>
      <c r="M38" s="229"/>
      <c r="N38" s="199"/>
      <c r="O38" s="199"/>
      <c r="P38" s="199"/>
      <c r="Q38" s="207"/>
      <c r="R38" s="216"/>
      <c r="S38" s="199">
        <v>20</v>
      </c>
      <c r="T38" s="199"/>
      <c r="U38" s="550"/>
      <c r="V38" s="550"/>
      <c r="W38" s="586"/>
    </row>
    <row r="39" spans="3:23">
      <c r="C39" s="546">
        <v>4</v>
      </c>
      <c r="D39" s="548">
        <v>18</v>
      </c>
      <c r="E39" s="550" t="s" ph="1">
        <v>443</v>
      </c>
      <c r="F39" s="550" t="s">
        <v>127</v>
      </c>
      <c r="G39" s="209"/>
      <c r="H39" s="209"/>
      <c r="I39" s="210"/>
      <c r="J39" s="202"/>
      <c r="K39" s="202"/>
      <c r="L39" s="202"/>
      <c r="M39" s="229"/>
      <c r="N39" s="199"/>
      <c r="O39" s="199"/>
      <c r="P39" s="199"/>
      <c r="Q39" s="199"/>
      <c r="R39" s="204"/>
      <c r="S39" s="203"/>
      <c r="T39" s="203"/>
      <c r="U39" s="550" t="s" ph="1">
        <v>442</v>
      </c>
      <c r="V39" s="550" t="s">
        <v>124</v>
      </c>
      <c r="W39" s="548">
        <v>36</v>
      </c>
    </row>
    <row r="40" spans="3:23">
      <c r="C40" s="582"/>
      <c r="D40" s="549"/>
      <c r="E40" s="550"/>
      <c r="F40" s="550"/>
      <c r="G40" s="202"/>
      <c r="H40" s="202"/>
      <c r="I40" s="202"/>
      <c r="J40" s="202"/>
      <c r="K40" s="202"/>
      <c r="L40" s="202" t="s">
        <v>213</v>
      </c>
      <c r="M40" s="229"/>
      <c r="N40" s="199"/>
      <c r="O40" s="199"/>
      <c r="P40" s="199"/>
      <c r="Q40" s="199"/>
      <c r="R40" s="199"/>
      <c r="S40" s="199"/>
      <c r="T40" s="199"/>
      <c r="U40" s="550"/>
      <c r="V40" s="550"/>
      <c r="W40" s="586"/>
    </row>
    <row r="42" spans="3:23">
      <c r="D42" s="159"/>
      <c r="G42" s="158"/>
      <c r="H42" s="158"/>
      <c r="I42" s="158"/>
      <c r="J42" s="158"/>
      <c r="K42" s="158"/>
      <c r="L42" s="583" t="s">
        <v>374</v>
      </c>
      <c r="M42" s="583"/>
      <c r="N42" s="583"/>
      <c r="O42" s="583"/>
      <c r="P42" s="157"/>
      <c r="Q42" s="157"/>
      <c r="R42" s="157"/>
      <c r="S42" s="157"/>
      <c r="T42" s="157"/>
    </row>
    <row r="43" spans="3:23"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7"/>
      <c r="S43" s="157"/>
      <c r="T43" s="157"/>
    </row>
    <row r="44" spans="3:23"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7"/>
      <c r="S44" s="157"/>
      <c r="T44" s="157"/>
    </row>
    <row r="45" spans="3:23">
      <c r="G45" s="180"/>
      <c r="H45" s="180"/>
      <c r="I45" s="180"/>
      <c r="J45" s="180"/>
      <c r="K45" s="180"/>
      <c r="L45" s="180"/>
      <c r="M45" s="179"/>
      <c r="N45" s="178"/>
      <c r="O45" s="177"/>
      <c r="P45" s="177"/>
      <c r="Q45" s="177"/>
      <c r="R45" s="177"/>
      <c r="S45" s="177"/>
      <c r="T45" s="177"/>
    </row>
    <row r="46" spans="3:23">
      <c r="G46" s="158"/>
      <c r="H46" s="158"/>
      <c r="I46" s="158"/>
      <c r="J46" s="158"/>
      <c r="K46" s="158"/>
      <c r="L46" s="158"/>
      <c r="M46" s="584" t="s">
        <v>811</v>
      </c>
      <c r="N46" s="584"/>
      <c r="O46" s="157"/>
      <c r="P46" s="157"/>
      <c r="Q46" s="157"/>
      <c r="R46" s="157"/>
      <c r="S46" s="157"/>
      <c r="T46" s="157"/>
    </row>
    <row r="47" spans="3:23"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7"/>
      <c r="S47" s="157"/>
      <c r="T47" s="157"/>
    </row>
    <row r="48" spans="3:23"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7"/>
      <c r="S48" s="157"/>
      <c r="T48" s="157"/>
    </row>
    <row r="49" spans="4:22">
      <c r="G49" s="158"/>
      <c r="H49" s="158"/>
      <c r="I49" s="158"/>
      <c r="J49" s="585" t="s">
        <v>384</v>
      </c>
      <c r="K49" s="585"/>
      <c r="L49" s="585"/>
      <c r="M49" s="585"/>
      <c r="N49" s="585"/>
      <c r="O49" s="585"/>
      <c r="P49" s="585"/>
      <c r="Q49" s="585"/>
      <c r="R49" s="157"/>
      <c r="S49" s="157"/>
      <c r="T49" s="157"/>
    </row>
    <row r="50" spans="4:22"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7"/>
      <c r="S50" s="157"/>
      <c r="T50" s="157"/>
    </row>
    <row r="51" spans="4:22">
      <c r="D51" s="576" t="s">
        <v>383</v>
      </c>
      <c r="E51" s="577"/>
      <c r="F51" s="578"/>
      <c r="G51" s="579">
        <f>E52</f>
        <v>0</v>
      </c>
      <c r="H51" s="580"/>
      <c r="I51" s="581"/>
      <c r="J51" s="579">
        <f>H52</f>
        <v>0</v>
      </c>
      <c r="K51" s="580"/>
      <c r="L51" s="581"/>
      <c r="M51" s="579">
        <f>K52</f>
        <v>0</v>
      </c>
      <c r="N51" s="580"/>
      <c r="O51" s="581"/>
      <c r="P51" s="579">
        <f>N52</f>
        <v>0</v>
      </c>
      <c r="Q51" s="580"/>
      <c r="R51" s="581"/>
      <c r="S51" s="176" t="s">
        <v>371</v>
      </c>
      <c r="T51" s="161"/>
      <c r="U51" s="175" t="s">
        <v>370</v>
      </c>
      <c r="V51" s="175" t="s">
        <v>369</v>
      </c>
    </row>
    <row r="52" spans="4:22">
      <c r="D52" s="552"/>
      <c r="E52" s="555"/>
      <c r="F52" s="558"/>
      <c r="G52" s="561"/>
      <c r="H52" s="562"/>
      <c r="I52" s="563"/>
      <c r="J52" s="173"/>
      <c r="K52" s="172"/>
      <c r="L52" s="171">
        <v>41</v>
      </c>
      <c r="M52" s="173"/>
      <c r="N52" s="172"/>
      <c r="O52" s="171">
        <v>39</v>
      </c>
      <c r="P52" s="173"/>
      <c r="Q52" s="172"/>
      <c r="R52" s="171">
        <v>37</v>
      </c>
      <c r="S52" s="570"/>
      <c r="T52" s="170" t="s">
        <v>368</v>
      </c>
      <c r="U52" s="165">
        <f>G53+J53+M53+P53</f>
        <v>0</v>
      </c>
      <c r="V52" s="573"/>
    </row>
    <row r="53" spans="4:22">
      <c r="D53" s="553"/>
      <c r="E53" s="556"/>
      <c r="F53" s="559"/>
      <c r="G53" s="564"/>
      <c r="H53" s="565"/>
      <c r="I53" s="566"/>
      <c r="J53" s="169"/>
      <c r="K53" s="168" t="s">
        <v>367</v>
      </c>
      <c r="L53" s="167"/>
      <c r="M53" s="169"/>
      <c r="N53" s="168" t="s">
        <v>367</v>
      </c>
      <c r="O53" s="167"/>
      <c r="P53" s="169"/>
      <c r="Q53" s="168" t="s">
        <v>367</v>
      </c>
      <c r="R53" s="167"/>
      <c r="S53" s="571"/>
      <c r="T53" s="166" t="s">
        <v>366</v>
      </c>
      <c r="U53" s="165">
        <f>I53+L53+O53+R53</f>
        <v>0</v>
      </c>
      <c r="V53" s="574"/>
    </row>
    <row r="54" spans="4:22">
      <c r="D54" s="554"/>
      <c r="E54" s="557"/>
      <c r="F54" s="560"/>
      <c r="G54" s="567"/>
      <c r="H54" s="568"/>
      <c r="I54" s="569"/>
      <c r="J54" s="169"/>
      <c r="K54" s="174"/>
      <c r="L54" s="167"/>
      <c r="M54" s="169"/>
      <c r="N54" s="174"/>
      <c r="O54" s="167"/>
      <c r="P54" s="169"/>
      <c r="Q54" s="174"/>
      <c r="R54" s="167"/>
      <c r="S54" s="572"/>
      <c r="T54" s="161" t="s">
        <v>365</v>
      </c>
      <c r="U54" s="160" t="e">
        <f>ROUND(U52/(U52+U53)*100,2)</f>
        <v>#DIV/0!</v>
      </c>
      <c r="V54" s="575"/>
    </row>
    <row r="55" spans="4:22">
      <c r="D55" s="552"/>
      <c r="E55" s="555"/>
      <c r="F55" s="558"/>
      <c r="G55" s="173"/>
      <c r="H55" s="172"/>
      <c r="I55" s="171">
        <f>L52</f>
        <v>41</v>
      </c>
      <c r="J55" s="561"/>
      <c r="K55" s="562"/>
      <c r="L55" s="563"/>
      <c r="M55" s="173"/>
      <c r="N55" s="172"/>
      <c r="O55" s="171">
        <v>38</v>
      </c>
      <c r="P55" s="173"/>
      <c r="Q55" s="172"/>
      <c r="R55" s="171">
        <v>40</v>
      </c>
      <c r="S55" s="570"/>
      <c r="T55" s="170" t="s">
        <v>368</v>
      </c>
      <c r="U55" s="165">
        <f>G56+J56+M56+P56</f>
        <v>0</v>
      </c>
      <c r="V55" s="573"/>
    </row>
    <row r="56" spans="4:22">
      <c r="D56" s="553"/>
      <c r="E56" s="556"/>
      <c r="F56" s="559"/>
      <c r="G56" s="169"/>
      <c r="H56" s="168" t="s">
        <v>367</v>
      </c>
      <c r="I56" s="167"/>
      <c r="J56" s="564"/>
      <c r="K56" s="565"/>
      <c r="L56" s="566"/>
      <c r="M56" s="169"/>
      <c r="N56" s="168" t="s">
        <v>367</v>
      </c>
      <c r="O56" s="167"/>
      <c r="P56" s="169"/>
      <c r="Q56" s="168" t="s">
        <v>367</v>
      </c>
      <c r="R56" s="167"/>
      <c r="S56" s="571"/>
      <c r="T56" s="166" t="s">
        <v>366</v>
      </c>
      <c r="U56" s="165">
        <f>I56+L56+O56+R56</f>
        <v>0</v>
      </c>
      <c r="V56" s="574"/>
    </row>
    <row r="57" spans="4:22">
      <c r="D57" s="554"/>
      <c r="E57" s="557"/>
      <c r="F57" s="560"/>
      <c r="G57" s="169"/>
      <c r="H57" s="174"/>
      <c r="I57" s="167"/>
      <c r="J57" s="567"/>
      <c r="K57" s="568"/>
      <c r="L57" s="569"/>
      <c r="M57" s="169"/>
      <c r="N57" s="174"/>
      <c r="O57" s="167"/>
      <c r="P57" s="169"/>
      <c r="Q57" s="174"/>
      <c r="R57" s="167"/>
      <c r="S57" s="572"/>
      <c r="T57" s="161" t="s">
        <v>365</v>
      </c>
      <c r="U57" s="160" t="e">
        <f>ROUND(U55/(U55+U56)*100,2)</f>
        <v>#DIV/0!</v>
      </c>
      <c r="V57" s="575"/>
    </row>
    <row r="58" spans="4:22">
      <c r="D58" s="552"/>
      <c r="E58" s="555"/>
      <c r="F58" s="558"/>
      <c r="G58" s="173"/>
      <c r="H58" s="172"/>
      <c r="I58" s="171">
        <f>O52</f>
        <v>39</v>
      </c>
      <c r="J58" s="173"/>
      <c r="K58" s="172"/>
      <c r="L58" s="171">
        <f>O55</f>
        <v>38</v>
      </c>
      <c r="M58" s="561"/>
      <c r="N58" s="562"/>
      <c r="O58" s="563"/>
      <c r="P58" s="173"/>
      <c r="Q58" s="172"/>
      <c r="R58" s="171">
        <v>42</v>
      </c>
      <c r="S58" s="570"/>
      <c r="T58" s="170" t="s">
        <v>368</v>
      </c>
      <c r="U58" s="165">
        <f>G59+J59+M59+P59</f>
        <v>0</v>
      </c>
      <c r="V58" s="573"/>
    </row>
    <row r="59" spans="4:22">
      <c r="D59" s="553"/>
      <c r="E59" s="556"/>
      <c r="F59" s="559"/>
      <c r="G59" s="169"/>
      <c r="H59" s="168" t="s">
        <v>367</v>
      </c>
      <c r="I59" s="167"/>
      <c r="J59" s="169"/>
      <c r="K59" s="168" t="s">
        <v>367</v>
      </c>
      <c r="L59" s="167"/>
      <c r="M59" s="564"/>
      <c r="N59" s="565"/>
      <c r="O59" s="566"/>
      <c r="P59" s="169"/>
      <c r="Q59" s="168" t="s">
        <v>367</v>
      </c>
      <c r="R59" s="167"/>
      <c r="S59" s="571"/>
      <c r="T59" s="166" t="s">
        <v>366</v>
      </c>
      <c r="U59" s="165">
        <f>I59+L59+O59+R59</f>
        <v>0</v>
      </c>
      <c r="V59" s="574"/>
    </row>
    <row r="60" spans="4:22">
      <c r="D60" s="554"/>
      <c r="E60" s="557"/>
      <c r="F60" s="560"/>
      <c r="G60" s="169"/>
      <c r="H60" s="174"/>
      <c r="I60" s="167"/>
      <c r="J60" s="169"/>
      <c r="K60" s="174"/>
      <c r="L60" s="167"/>
      <c r="M60" s="567"/>
      <c r="N60" s="568"/>
      <c r="O60" s="569"/>
      <c r="P60" s="169"/>
      <c r="Q60" s="174"/>
      <c r="R60" s="167"/>
      <c r="S60" s="572"/>
      <c r="T60" s="161" t="s">
        <v>365</v>
      </c>
      <c r="U60" s="160" t="e">
        <f>ROUND(U58/(U58+U59)*100,2)</f>
        <v>#DIV/0!</v>
      </c>
      <c r="V60" s="575"/>
    </row>
    <row r="61" spans="4:22">
      <c r="D61" s="552"/>
      <c r="E61" s="555"/>
      <c r="F61" s="558"/>
      <c r="G61" s="173"/>
      <c r="H61" s="172"/>
      <c r="I61" s="171">
        <f>R52</f>
        <v>37</v>
      </c>
      <c r="J61" s="173"/>
      <c r="K61" s="172"/>
      <c r="L61" s="171">
        <f>R55</f>
        <v>40</v>
      </c>
      <c r="M61" s="173"/>
      <c r="N61" s="172"/>
      <c r="O61" s="171">
        <f>R58</f>
        <v>42</v>
      </c>
      <c r="P61" s="561"/>
      <c r="Q61" s="562"/>
      <c r="R61" s="563"/>
      <c r="S61" s="570"/>
      <c r="T61" s="170" t="s">
        <v>368</v>
      </c>
      <c r="U61" s="165">
        <f>G62+J62+M62+P62</f>
        <v>0</v>
      </c>
      <c r="V61" s="573"/>
    </row>
    <row r="62" spans="4:22">
      <c r="D62" s="553"/>
      <c r="E62" s="556"/>
      <c r="F62" s="559"/>
      <c r="G62" s="169"/>
      <c r="H62" s="168" t="s">
        <v>367</v>
      </c>
      <c r="I62" s="167"/>
      <c r="J62" s="169"/>
      <c r="K62" s="168" t="s">
        <v>367</v>
      </c>
      <c r="L62" s="167"/>
      <c r="M62" s="169"/>
      <c r="N62" s="168" t="s">
        <v>367</v>
      </c>
      <c r="O62" s="167"/>
      <c r="P62" s="564"/>
      <c r="Q62" s="565"/>
      <c r="R62" s="566"/>
      <c r="S62" s="571"/>
      <c r="T62" s="166" t="s">
        <v>366</v>
      </c>
      <c r="U62" s="165">
        <f>I62+L62+O62+R62</f>
        <v>0</v>
      </c>
      <c r="V62" s="574"/>
    </row>
    <row r="63" spans="4:22">
      <c r="D63" s="554"/>
      <c r="E63" s="557"/>
      <c r="F63" s="560"/>
      <c r="G63" s="164"/>
      <c r="H63" s="163"/>
      <c r="I63" s="162"/>
      <c r="J63" s="164"/>
      <c r="K63" s="163"/>
      <c r="L63" s="162"/>
      <c r="M63" s="164"/>
      <c r="N63" s="163"/>
      <c r="O63" s="162"/>
      <c r="P63" s="567"/>
      <c r="Q63" s="568"/>
      <c r="R63" s="569"/>
      <c r="S63" s="572"/>
      <c r="T63" s="161" t="s">
        <v>365</v>
      </c>
      <c r="U63" s="160" t="e">
        <f>ROUND(U61/(U61+U62)*100,2)</f>
        <v>#DIV/0!</v>
      </c>
      <c r="V63" s="575"/>
    </row>
    <row r="64" spans="4:22"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7"/>
      <c r="S64" s="157"/>
      <c r="T64" s="157"/>
    </row>
    <row r="65" spans="7:20"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7"/>
      <c r="S65" s="157"/>
      <c r="T65" s="157"/>
    </row>
    <row r="66" spans="7:20"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7"/>
      <c r="S66" s="157"/>
      <c r="T66" s="157"/>
    </row>
  </sheetData>
  <mergeCells count="159">
    <mergeCell ref="U39:U40"/>
    <mergeCell ref="V39:V40"/>
    <mergeCell ref="W39:W40"/>
    <mergeCell ref="C39:C40"/>
    <mergeCell ref="D39:D40"/>
    <mergeCell ref="E39:E40"/>
    <mergeCell ref="F39:F40"/>
    <mergeCell ref="U37:U38"/>
    <mergeCell ref="U35:U36"/>
    <mergeCell ref="V35:V36"/>
    <mergeCell ref="W35:W36"/>
    <mergeCell ref="C37:C38"/>
    <mergeCell ref="D37:D38"/>
    <mergeCell ref="E37:E38"/>
    <mergeCell ref="F37:F38"/>
    <mergeCell ref="D35:D36"/>
    <mergeCell ref="E35:E36"/>
    <mergeCell ref="F35:F36"/>
    <mergeCell ref="C35:C36"/>
    <mergeCell ref="V37:V38"/>
    <mergeCell ref="W37:W38"/>
    <mergeCell ref="C15:C16"/>
    <mergeCell ref="D15:D16"/>
    <mergeCell ref="E15:E16"/>
    <mergeCell ref="F15:F16"/>
    <mergeCell ref="W15:W16"/>
    <mergeCell ref="U15:U16"/>
    <mergeCell ref="V15:V16"/>
    <mergeCell ref="U33:U34"/>
    <mergeCell ref="V33:V34"/>
    <mergeCell ref="W33:W34"/>
    <mergeCell ref="U17:U18"/>
    <mergeCell ref="V17:V18"/>
    <mergeCell ref="W17:W18"/>
    <mergeCell ref="U19:U20"/>
    <mergeCell ref="V19:V20"/>
    <mergeCell ref="W19:W20"/>
    <mergeCell ref="F25:F26"/>
    <mergeCell ref="D27:D28"/>
    <mergeCell ref="E27:E28"/>
    <mergeCell ref="F27:F28"/>
    <mergeCell ref="D21:D22"/>
    <mergeCell ref="E21:E22"/>
    <mergeCell ref="F21:F22"/>
    <mergeCell ref="D17:D18"/>
    <mergeCell ref="C13:C14"/>
    <mergeCell ref="D13:D14"/>
    <mergeCell ref="E13:E14"/>
    <mergeCell ref="F13:F14"/>
    <mergeCell ref="U13:U14"/>
    <mergeCell ref="C5:C6"/>
    <mergeCell ref="D5:D6"/>
    <mergeCell ref="E5:E6"/>
    <mergeCell ref="F5:F6"/>
    <mergeCell ref="U7:U8"/>
    <mergeCell ref="C7:C8"/>
    <mergeCell ref="D7:D8"/>
    <mergeCell ref="E7:E8"/>
    <mergeCell ref="F7:F8"/>
    <mergeCell ref="C11:C12"/>
    <mergeCell ref="D11:D12"/>
    <mergeCell ref="E11:E12"/>
    <mergeCell ref="F11:F12"/>
    <mergeCell ref="C9:C10"/>
    <mergeCell ref="D9:D10"/>
    <mergeCell ref="E9:E10"/>
    <mergeCell ref="F9:F10"/>
    <mergeCell ref="V11:V12"/>
    <mergeCell ref="U9:U10"/>
    <mergeCell ref="V9:V10"/>
    <mergeCell ref="U5:U6"/>
    <mergeCell ref="V5:V6"/>
    <mergeCell ref="W13:W14"/>
    <mergeCell ref="W7:W8"/>
    <mergeCell ref="W9:W10"/>
    <mergeCell ref="V13:V14"/>
    <mergeCell ref="W11:W12"/>
    <mergeCell ref="W5:W6"/>
    <mergeCell ref="V7:V8"/>
    <mergeCell ref="E19:E20"/>
    <mergeCell ref="F19:F20"/>
    <mergeCell ref="D23:D24"/>
    <mergeCell ref="E23:E24"/>
    <mergeCell ref="F23:F24"/>
    <mergeCell ref="D25:D26"/>
    <mergeCell ref="E25:E26"/>
    <mergeCell ref="G2:T2"/>
    <mergeCell ref="U11:U12"/>
    <mergeCell ref="U29:U30"/>
    <mergeCell ref="V29:V30"/>
    <mergeCell ref="W29:W30"/>
    <mergeCell ref="U31:U32"/>
    <mergeCell ref="V31:V32"/>
    <mergeCell ref="W31:W32"/>
    <mergeCell ref="U21:U22"/>
    <mergeCell ref="V21:V22"/>
    <mergeCell ref="W21:W22"/>
    <mergeCell ref="U23:U24"/>
    <mergeCell ref="V23:V24"/>
    <mergeCell ref="W23:W24"/>
    <mergeCell ref="U25:U26"/>
    <mergeCell ref="V25:V26"/>
    <mergeCell ref="W25:W26"/>
    <mergeCell ref="U27:U28"/>
    <mergeCell ref="V27:V28"/>
    <mergeCell ref="W27:W28"/>
    <mergeCell ref="C29:C30"/>
    <mergeCell ref="C31:C32"/>
    <mergeCell ref="C33:C34"/>
    <mergeCell ref="L42:O42"/>
    <mergeCell ref="M46:N46"/>
    <mergeCell ref="J49:Q49"/>
    <mergeCell ref="C17:C18"/>
    <mergeCell ref="C19:C20"/>
    <mergeCell ref="C21:C22"/>
    <mergeCell ref="C23:C24"/>
    <mergeCell ref="C25:C26"/>
    <mergeCell ref="C27:C28"/>
    <mergeCell ref="D33:D34"/>
    <mergeCell ref="E33:E34"/>
    <mergeCell ref="F33:F34"/>
    <mergeCell ref="D29:D30"/>
    <mergeCell ref="D31:D32"/>
    <mergeCell ref="E31:E32"/>
    <mergeCell ref="F31:F32"/>
    <mergeCell ref="E29:E30"/>
    <mergeCell ref="F29:F30"/>
    <mergeCell ref="E17:E18"/>
    <mergeCell ref="F17:F18"/>
    <mergeCell ref="D19:D20"/>
    <mergeCell ref="S52:S54"/>
    <mergeCell ref="V52:V54"/>
    <mergeCell ref="D55:D57"/>
    <mergeCell ref="E55:E57"/>
    <mergeCell ref="F55:F57"/>
    <mergeCell ref="J55:L57"/>
    <mergeCell ref="S55:S57"/>
    <mergeCell ref="V55:V57"/>
    <mergeCell ref="D51:F51"/>
    <mergeCell ref="G51:I51"/>
    <mergeCell ref="J51:L51"/>
    <mergeCell ref="M51:O51"/>
    <mergeCell ref="P51:R51"/>
    <mergeCell ref="D52:D54"/>
    <mergeCell ref="E52:E54"/>
    <mergeCell ref="F52:F54"/>
    <mergeCell ref="G52:I54"/>
    <mergeCell ref="D61:D63"/>
    <mergeCell ref="E61:E63"/>
    <mergeCell ref="F61:F63"/>
    <mergeCell ref="P61:R63"/>
    <mergeCell ref="S61:S63"/>
    <mergeCell ref="V61:V63"/>
    <mergeCell ref="D58:D60"/>
    <mergeCell ref="E58:E60"/>
    <mergeCell ref="F58:F60"/>
    <mergeCell ref="M58:O60"/>
    <mergeCell ref="S58:S60"/>
    <mergeCell ref="V58:V60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B115-EDD7-4497-9AAF-7F4C4D46C3C1}">
  <sheetPr>
    <tabColor rgb="FF92D050"/>
    <pageSetUpPr fitToPage="1"/>
  </sheetPr>
  <dimension ref="A1:W54"/>
  <sheetViews>
    <sheetView topLeftCell="C1" zoomScaleNormal="100" workbookViewId="0">
      <selection activeCell="G2" sqref="G2:T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974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503</v>
      </c>
      <c r="F5" s="550" t="s">
        <v>113</v>
      </c>
      <c r="G5" s="209"/>
      <c r="H5" s="209"/>
      <c r="I5" s="202"/>
      <c r="J5" s="202"/>
      <c r="K5" s="202"/>
      <c r="L5" s="229"/>
      <c r="M5" s="229"/>
      <c r="N5" s="199"/>
      <c r="O5" s="199"/>
      <c r="P5" s="199"/>
      <c r="Q5" s="199"/>
      <c r="R5" s="199"/>
      <c r="S5" s="203"/>
      <c r="T5" s="203"/>
      <c r="U5" s="550" t="s" ph="1">
        <v>502</v>
      </c>
      <c r="V5" s="550" t="s">
        <v>113</v>
      </c>
      <c r="W5" s="548">
        <v>14</v>
      </c>
    </row>
    <row r="6" spans="3:23" ht="15" customHeight="1">
      <c r="C6" s="582"/>
      <c r="D6" s="549"/>
      <c r="E6" s="550"/>
      <c r="F6" s="550"/>
      <c r="G6" s="202"/>
      <c r="H6" s="202">
        <v>11</v>
      </c>
      <c r="I6" s="220"/>
      <c r="J6" s="202"/>
      <c r="K6" s="202"/>
      <c r="L6" s="229"/>
      <c r="M6" s="229"/>
      <c r="N6" s="199"/>
      <c r="O6" s="199"/>
      <c r="P6" s="199"/>
      <c r="Q6" s="199"/>
      <c r="R6" s="216"/>
      <c r="S6" s="199">
        <v>15</v>
      </c>
      <c r="T6" s="199"/>
      <c r="U6" s="550"/>
      <c r="V6" s="550"/>
      <c r="W6" s="549"/>
    </row>
    <row r="7" spans="3:23" ht="15" customHeight="1">
      <c r="C7" s="546">
        <v>17</v>
      </c>
      <c r="D7" s="548">
        <v>2</v>
      </c>
      <c r="E7" s="550" t="s" ph="1">
        <v>501</v>
      </c>
      <c r="F7" s="550" t="s">
        <v>129</v>
      </c>
      <c r="G7" s="209"/>
      <c r="H7" s="202"/>
      <c r="I7" s="210"/>
      <c r="J7" s="210"/>
      <c r="K7" s="202"/>
      <c r="L7" s="229"/>
      <c r="M7" s="229"/>
      <c r="N7" s="199"/>
      <c r="O7" s="199"/>
      <c r="P7" s="199"/>
      <c r="Q7" s="207"/>
      <c r="R7" s="204"/>
      <c r="S7" s="199"/>
      <c r="T7" s="203"/>
      <c r="U7" s="550" t="s" ph="1">
        <v>500</v>
      </c>
      <c r="V7" s="550" t="s">
        <v>132</v>
      </c>
      <c r="W7" s="548">
        <v>15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29"/>
      <c r="M8" s="229"/>
      <c r="N8" s="199"/>
      <c r="O8" s="199"/>
      <c r="P8" s="199"/>
      <c r="Q8" s="207"/>
      <c r="R8" s="207"/>
      <c r="S8" s="216"/>
      <c r="T8" s="199">
        <v>6</v>
      </c>
      <c r="U8" s="550"/>
      <c r="V8" s="550"/>
      <c r="W8" s="549"/>
    </row>
    <row r="9" spans="3:23" ht="15" customHeight="1">
      <c r="C9" s="546">
        <v>16</v>
      </c>
      <c r="D9" s="548">
        <v>3</v>
      </c>
      <c r="E9" s="550" t="s" ph="1">
        <v>499</v>
      </c>
      <c r="F9" s="550" t="s">
        <v>132</v>
      </c>
      <c r="G9" s="209"/>
      <c r="H9" s="210"/>
      <c r="I9" s="202"/>
      <c r="J9" s="210"/>
      <c r="K9" s="202"/>
      <c r="L9" s="229"/>
      <c r="M9" s="229"/>
      <c r="N9" s="199"/>
      <c r="O9" s="199"/>
      <c r="P9" s="199"/>
      <c r="Q9" s="207"/>
      <c r="R9" s="199"/>
      <c r="S9" s="204"/>
      <c r="T9" s="203"/>
      <c r="U9" s="550" t="s" ph="1">
        <v>498</v>
      </c>
      <c r="V9" s="550" t="s">
        <v>77</v>
      </c>
      <c r="W9" s="548">
        <v>16</v>
      </c>
    </row>
    <row r="10" spans="3:23" ht="15" customHeight="1">
      <c r="C10" s="582"/>
      <c r="D10" s="549"/>
      <c r="E10" s="550"/>
      <c r="F10" s="550"/>
      <c r="G10" s="202"/>
      <c r="H10" s="202"/>
      <c r="I10" s="202">
        <v>19</v>
      </c>
      <c r="J10" s="220"/>
      <c r="K10" s="202"/>
      <c r="L10" s="229"/>
      <c r="M10" s="229"/>
      <c r="N10" s="199"/>
      <c r="O10" s="199"/>
      <c r="P10" s="199"/>
      <c r="Q10" s="216"/>
      <c r="R10" s="199">
        <v>21</v>
      </c>
      <c r="S10" s="199"/>
      <c r="T10" s="199"/>
      <c r="U10" s="550"/>
      <c r="V10" s="550"/>
      <c r="W10" s="549"/>
    </row>
    <row r="11" spans="3:23" ht="15" customHeight="1">
      <c r="C11" s="546">
        <v>9</v>
      </c>
      <c r="D11" s="548">
        <v>4</v>
      </c>
      <c r="E11" s="550" t="s" ph="1">
        <v>497</v>
      </c>
      <c r="F11" s="550" t="s">
        <v>132</v>
      </c>
      <c r="G11" s="209"/>
      <c r="H11" s="202"/>
      <c r="I11" s="202"/>
      <c r="J11" s="210"/>
      <c r="K11" s="210"/>
      <c r="L11" s="229"/>
      <c r="M11" s="229"/>
      <c r="N11" s="199"/>
      <c r="O11" s="199"/>
      <c r="P11" s="207"/>
      <c r="Q11" s="204"/>
      <c r="R11" s="199"/>
      <c r="S11" s="199"/>
      <c r="T11" s="203"/>
      <c r="U11" s="550" t="s" ph="1">
        <v>496</v>
      </c>
      <c r="V11" s="550" t="s">
        <v>133</v>
      </c>
      <c r="W11" s="548">
        <v>17</v>
      </c>
    </row>
    <row r="12" spans="3:23" ht="15" customHeight="1">
      <c r="C12" s="582"/>
      <c r="D12" s="549"/>
      <c r="E12" s="550"/>
      <c r="F12" s="550"/>
      <c r="G12" s="202">
        <v>2</v>
      </c>
      <c r="H12" s="220"/>
      <c r="I12" s="202"/>
      <c r="J12" s="210"/>
      <c r="K12" s="210"/>
      <c r="L12" s="229"/>
      <c r="M12" s="229"/>
      <c r="N12" s="199"/>
      <c r="O12" s="199"/>
      <c r="P12" s="207"/>
      <c r="Q12" s="207"/>
      <c r="R12" s="199"/>
      <c r="S12" s="216"/>
      <c r="T12" s="199">
        <v>7</v>
      </c>
      <c r="U12" s="550"/>
      <c r="V12" s="550"/>
      <c r="W12" s="549"/>
    </row>
    <row r="13" spans="3:23" ht="15" customHeight="1">
      <c r="C13" s="546">
        <v>24</v>
      </c>
      <c r="D13" s="548">
        <v>5</v>
      </c>
      <c r="E13" s="550" t="s" ph="1">
        <v>495</v>
      </c>
      <c r="F13" s="550" t="s">
        <v>77</v>
      </c>
      <c r="G13" s="209"/>
      <c r="H13" s="210"/>
      <c r="I13" s="210"/>
      <c r="J13" s="210"/>
      <c r="K13" s="210"/>
      <c r="L13" s="229"/>
      <c r="M13" s="229"/>
      <c r="N13" s="199"/>
      <c r="O13" s="199"/>
      <c r="P13" s="207"/>
      <c r="Q13" s="207"/>
      <c r="R13" s="207"/>
      <c r="S13" s="204"/>
      <c r="T13" s="203"/>
      <c r="U13" s="550" t="s" ph="1">
        <v>494</v>
      </c>
      <c r="V13" s="550" t="s">
        <v>132</v>
      </c>
      <c r="W13" s="548">
        <v>18</v>
      </c>
    </row>
    <row r="14" spans="3:23" ht="15" customHeight="1">
      <c r="C14" s="582"/>
      <c r="D14" s="549"/>
      <c r="E14" s="550"/>
      <c r="F14" s="550"/>
      <c r="G14" s="202"/>
      <c r="H14" s="202">
        <v>12</v>
      </c>
      <c r="I14" s="220"/>
      <c r="J14" s="210"/>
      <c r="K14" s="210"/>
      <c r="L14" s="229"/>
      <c r="M14" s="229"/>
      <c r="N14" s="199"/>
      <c r="O14" s="199"/>
      <c r="P14" s="207"/>
      <c r="Q14" s="207"/>
      <c r="R14" s="216"/>
      <c r="S14" s="199">
        <v>16</v>
      </c>
      <c r="T14" s="199"/>
      <c r="U14" s="550"/>
      <c r="V14" s="550"/>
      <c r="W14" s="549"/>
    </row>
    <row r="15" spans="3:23" ht="15" customHeight="1">
      <c r="C15" s="546">
        <v>25</v>
      </c>
      <c r="D15" s="548">
        <v>6</v>
      </c>
      <c r="E15" s="550" t="s" ph="1">
        <v>493</v>
      </c>
      <c r="F15" s="550" t="s">
        <v>132</v>
      </c>
      <c r="G15" s="209"/>
      <c r="H15" s="202"/>
      <c r="I15" s="210"/>
      <c r="J15" s="202"/>
      <c r="K15" s="241"/>
      <c r="L15" s="240"/>
      <c r="M15" s="240"/>
      <c r="N15" s="240"/>
      <c r="O15" s="240"/>
      <c r="P15" s="239"/>
      <c r="Q15" s="199"/>
      <c r="R15" s="204"/>
      <c r="S15" s="203"/>
      <c r="T15" s="203"/>
      <c r="U15" s="550" t="s" ph="1">
        <v>492</v>
      </c>
      <c r="V15" s="550" t="s">
        <v>124</v>
      </c>
      <c r="W15" s="548">
        <v>19</v>
      </c>
    </row>
    <row r="16" spans="3:23" ht="15" customHeight="1">
      <c r="C16" s="582"/>
      <c r="D16" s="549"/>
      <c r="E16" s="550"/>
      <c r="F16" s="550"/>
      <c r="G16" s="202">
        <v>3</v>
      </c>
      <c r="H16" s="220"/>
      <c r="I16" s="210"/>
      <c r="J16" s="202"/>
      <c r="K16" s="238"/>
      <c r="L16" s="237"/>
      <c r="M16" s="237"/>
      <c r="N16" s="237"/>
      <c r="O16" s="237"/>
      <c r="P16" s="236"/>
      <c r="Q16" s="199"/>
      <c r="R16" s="199"/>
      <c r="S16" s="199"/>
      <c r="T16" s="199"/>
      <c r="U16" s="550"/>
      <c r="V16" s="550"/>
      <c r="W16" s="549"/>
    </row>
    <row r="17" spans="3:23" ht="15" customHeight="1">
      <c r="C17" s="546">
        <v>8</v>
      </c>
      <c r="D17" s="548">
        <v>7</v>
      </c>
      <c r="E17" s="550" t="s" ph="1">
        <v>491</v>
      </c>
      <c r="F17" s="550" t="s">
        <v>133</v>
      </c>
      <c r="G17" s="209"/>
      <c r="H17" s="210"/>
      <c r="I17" s="202"/>
      <c r="J17" s="202">
        <v>23</v>
      </c>
      <c r="K17" s="243"/>
      <c r="L17" s="235"/>
      <c r="M17" s="235"/>
      <c r="N17" s="234"/>
      <c r="O17" s="203"/>
      <c r="P17" s="233"/>
      <c r="Q17" s="199">
        <v>24</v>
      </c>
      <c r="R17" s="199"/>
      <c r="S17" s="199"/>
      <c r="T17" s="203"/>
      <c r="U17" s="550" t="s" ph="1">
        <v>490</v>
      </c>
      <c r="V17" s="550" t="s">
        <v>132</v>
      </c>
      <c r="W17" s="548">
        <v>20</v>
      </c>
    </row>
    <row r="18" spans="3:23" ht="15" customHeight="1">
      <c r="C18" s="582"/>
      <c r="D18" s="549"/>
      <c r="E18" s="550"/>
      <c r="F18" s="550"/>
      <c r="G18" s="202"/>
      <c r="H18" s="202"/>
      <c r="I18" s="202"/>
      <c r="J18" s="202"/>
      <c r="K18" s="232">
        <v>25</v>
      </c>
      <c r="L18" s="231"/>
      <c r="M18" s="231"/>
      <c r="N18" s="215"/>
      <c r="O18" s="215"/>
      <c r="P18" s="230"/>
      <c r="Q18" s="199"/>
      <c r="R18" s="199"/>
      <c r="S18" s="216"/>
      <c r="T18" s="199">
        <v>8</v>
      </c>
      <c r="U18" s="550"/>
      <c r="V18" s="550"/>
      <c r="W18" s="549"/>
    </row>
    <row r="19" spans="3:23" ht="15" customHeight="1">
      <c r="C19" s="546">
        <v>5</v>
      </c>
      <c r="D19" s="548">
        <v>8</v>
      </c>
      <c r="E19" s="550" t="s" ph="1">
        <v>489</v>
      </c>
      <c r="F19" s="550" t="s">
        <v>130</v>
      </c>
      <c r="G19" s="209"/>
      <c r="H19" s="209"/>
      <c r="I19" s="202"/>
      <c r="J19" s="202"/>
      <c r="K19" s="210"/>
      <c r="L19" s="229"/>
      <c r="M19" s="229"/>
      <c r="N19" s="199"/>
      <c r="O19" s="199"/>
      <c r="P19" s="207"/>
      <c r="Q19" s="199"/>
      <c r="R19" s="207"/>
      <c r="S19" s="204"/>
      <c r="T19" s="203"/>
      <c r="U19" s="550" t="s" ph="1">
        <v>488</v>
      </c>
      <c r="V19" s="550" t="s">
        <v>133</v>
      </c>
      <c r="W19" s="548">
        <v>21</v>
      </c>
    </row>
    <row r="20" spans="3:23" ht="15" customHeight="1">
      <c r="C20" s="582"/>
      <c r="D20" s="549"/>
      <c r="E20" s="550"/>
      <c r="F20" s="550"/>
      <c r="G20" s="202"/>
      <c r="H20" s="202">
        <v>13</v>
      </c>
      <c r="I20" s="220"/>
      <c r="J20" s="202"/>
      <c r="K20" s="210"/>
      <c r="L20" s="229"/>
      <c r="M20" s="229"/>
      <c r="N20" s="199"/>
      <c r="O20" s="199"/>
      <c r="P20" s="207"/>
      <c r="Q20" s="199"/>
      <c r="R20" s="216"/>
      <c r="S20" s="199">
        <v>17</v>
      </c>
      <c r="T20" s="199"/>
      <c r="U20" s="550"/>
      <c r="V20" s="550"/>
      <c r="W20" s="549"/>
    </row>
    <row r="21" spans="3:23" ht="15" customHeight="1">
      <c r="C21" s="546">
        <v>21</v>
      </c>
      <c r="D21" s="548">
        <v>9</v>
      </c>
      <c r="E21" s="550" t="s" ph="1">
        <v>487</v>
      </c>
      <c r="F21" s="550" t="s">
        <v>113</v>
      </c>
      <c r="G21" s="209"/>
      <c r="H21" s="202"/>
      <c r="I21" s="210"/>
      <c r="J21" s="210"/>
      <c r="K21" s="210"/>
      <c r="L21" s="229"/>
      <c r="M21" s="229"/>
      <c r="N21" s="199"/>
      <c r="O21" s="199"/>
      <c r="P21" s="207"/>
      <c r="Q21" s="207"/>
      <c r="R21" s="204"/>
      <c r="S21" s="199"/>
      <c r="T21" s="203"/>
      <c r="U21" s="550" t="s" ph="1">
        <v>486</v>
      </c>
      <c r="V21" s="550" t="s">
        <v>129</v>
      </c>
      <c r="W21" s="548">
        <v>22</v>
      </c>
    </row>
    <row r="22" spans="3:23" ht="15" customHeight="1">
      <c r="C22" s="582"/>
      <c r="D22" s="549"/>
      <c r="E22" s="550"/>
      <c r="F22" s="550"/>
      <c r="G22" s="202">
        <v>4</v>
      </c>
      <c r="H22" s="220"/>
      <c r="I22" s="210"/>
      <c r="J22" s="210"/>
      <c r="K22" s="210"/>
      <c r="L22" s="229"/>
      <c r="M22" s="229"/>
      <c r="N22" s="199"/>
      <c r="O22" s="199"/>
      <c r="P22" s="207"/>
      <c r="Q22" s="207"/>
      <c r="R22" s="207"/>
      <c r="S22" s="216"/>
      <c r="T22" s="199">
        <v>9</v>
      </c>
      <c r="U22" s="550"/>
      <c r="V22" s="550"/>
      <c r="W22" s="549"/>
    </row>
    <row r="23" spans="3:23" ht="15" customHeight="1">
      <c r="C23" s="546">
        <v>12</v>
      </c>
      <c r="D23" s="548">
        <v>10</v>
      </c>
      <c r="E23" s="550" t="s" ph="1">
        <v>485</v>
      </c>
      <c r="F23" s="550" t="s">
        <v>132</v>
      </c>
      <c r="G23" s="209"/>
      <c r="H23" s="210"/>
      <c r="I23" s="202"/>
      <c r="J23" s="210"/>
      <c r="K23" s="210"/>
      <c r="L23" s="229"/>
      <c r="M23" s="229"/>
      <c r="N23" s="199"/>
      <c r="O23" s="199"/>
      <c r="P23" s="207"/>
      <c r="Q23" s="207"/>
      <c r="R23" s="199"/>
      <c r="S23" s="204"/>
      <c r="T23" s="203"/>
      <c r="U23" s="550" t="s" ph="1">
        <v>484</v>
      </c>
      <c r="V23" s="550" t="s">
        <v>113</v>
      </c>
      <c r="W23" s="548">
        <v>23</v>
      </c>
    </row>
    <row r="24" spans="3:23" ht="15" customHeight="1">
      <c r="C24" s="582"/>
      <c r="D24" s="549"/>
      <c r="E24" s="550"/>
      <c r="F24" s="550"/>
      <c r="G24" s="202"/>
      <c r="H24" s="202"/>
      <c r="I24" s="202">
        <v>20</v>
      </c>
      <c r="J24" s="220"/>
      <c r="K24" s="210"/>
      <c r="L24" s="229"/>
      <c r="M24" s="229"/>
      <c r="N24" s="199"/>
      <c r="O24" s="199"/>
      <c r="P24" s="207"/>
      <c r="Q24" s="216"/>
      <c r="R24" s="199">
        <v>22</v>
      </c>
      <c r="S24" s="199"/>
      <c r="T24" s="199"/>
      <c r="U24" s="550"/>
      <c r="V24" s="550"/>
      <c r="W24" s="549"/>
    </row>
    <row r="25" spans="3:23" ht="15" customHeight="1">
      <c r="C25" s="546">
        <v>13</v>
      </c>
      <c r="D25" s="548">
        <v>11</v>
      </c>
      <c r="E25" s="550" t="s" ph="1">
        <v>483</v>
      </c>
      <c r="F25" s="550" t="s">
        <v>132</v>
      </c>
      <c r="G25" s="209"/>
      <c r="H25" s="202"/>
      <c r="I25" s="202"/>
      <c r="J25" s="210"/>
      <c r="K25" s="202"/>
      <c r="L25" s="229"/>
      <c r="M25" s="229"/>
      <c r="N25" s="199"/>
      <c r="O25" s="199"/>
      <c r="P25" s="199"/>
      <c r="Q25" s="204"/>
      <c r="R25" s="199"/>
      <c r="S25" s="199"/>
      <c r="T25" s="203"/>
      <c r="U25" s="550" t="s" ph="1">
        <v>482</v>
      </c>
      <c r="V25" s="550" t="s">
        <v>113</v>
      </c>
      <c r="W25" s="548">
        <v>24</v>
      </c>
    </row>
    <row r="26" spans="3:23" ht="15" customHeight="1">
      <c r="C26" s="582"/>
      <c r="D26" s="549"/>
      <c r="E26" s="550"/>
      <c r="F26" s="550"/>
      <c r="G26" s="202">
        <v>5</v>
      </c>
      <c r="H26" s="220"/>
      <c r="I26" s="202"/>
      <c r="J26" s="210"/>
      <c r="K26" s="202"/>
      <c r="L26" s="229"/>
      <c r="M26" s="229"/>
      <c r="N26" s="199"/>
      <c r="O26" s="199"/>
      <c r="P26" s="199"/>
      <c r="Q26" s="207"/>
      <c r="R26" s="199"/>
      <c r="S26" s="216"/>
      <c r="T26" s="199">
        <v>10</v>
      </c>
      <c r="U26" s="550"/>
      <c r="V26" s="550"/>
      <c r="W26" s="549"/>
    </row>
    <row r="27" spans="3:23" ht="15" customHeight="1">
      <c r="C27" s="546">
        <v>20</v>
      </c>
      <c r="D27" s="548">
        <v>12</v>
      </c>
      <c r="E27" s="550" t="s" ph="1">
        <v>481</v>
      </c>
      <c r="F27" s="550" t="s">
        <v>124</v>
      </c>
      <c r="G27" s="209"/>
      <c r="H27" s="210"/>
      <c r="I27" s="210"/>
      <c r="J27" s="210"/>
      <c r="K27" s="202"/>
      <c r="L27" s="229"/>
      <c r="M27" s="229"/>
      <c r="N27" s="199"/>
      <c r="O27" s="199"/>
      <c r="P27" s="199"/>
      <c r="Q27" s="207"/>
      <c r="R27" s="207"/>
      <c r="S27" s="204"/>
      <c r="T27" s="203"/>
      <c r="U27" s="550" t="s" ph="1">
        <v>480</v>
      </c>
      <c r="V27" s="550" t="s">
        <v>125</v>
      </c>
      <c r="W27" s="548">
        <v>25</v>
      </c>
    </row>
    <row r="28" spans="3:23" ht="15" customHeight="1">
      <c r="C28" s="582"/>
      <c r="D28" s="549"/>
      <c r="E28" s="550"/>
      <c r="F28" s="550"/>
      <c r="G28" s="202"/>
      <c r="H28" s="202">
        <v>14</v>
      </c>
      <c r="I28" s="220"/>
      <c r="J28" s="210"/>
      <c r="K28" s="202"/>
      <c r="L28" s="229"/>
      <c r="M28" s="229"/>
      <c r="N28" s="199"/>
      <c r="O28" s="199"/>
      <c r="P28" s="199"/>
      <c r="Q28" s="207"/>
      <c r="R28" s="216"/>
      <c r="S28" s="199">
        <v>18</v>
      </c>
      <c r="T28" s="199"/>
      <c r="U28" s="550"/>
      <c r="V28" s="550"/>
      <c r="W28" s="549"/>
    </row>
    <row r="29" spans="3:23" ht="15" customHeight="1">
      <c r="C29" s="546">
        <v>4</v>
      </c>
      <c r="D29" s="548">
        <v>13</v>
      </c>
      <c r="E29" s="550" t="s" ph="1">
        <v>479</v>
      </c>
      <c r="F29" s="550" t="s">
        <v>133</v>
      </c>
      <c r="G29" s="209"/>
      <c r="H29" s="209"/>
      <c r="I29" s="210"/>
      <c r="J29" s="202"/>
      <c r="K29" s="202"/>
      <c r="L29" s="229"/>
      <c r="M29" s="229"/>
      <c r="N29" s="199"/>
      <c r="O29" s="199"/>
      <c r="P29" s="199"/>
      <c r="Q29" s="199"/>
      <c r="R29" s="204"/>
      <c r="S29" s="203"/>
      <c r="T29" s="203"/>
      <c r="U29" s="550" t="s" ph="1">
        <v>478</v>
      </c>
      <c r="V29" s="550" t="s">
        <v>132</v>
      </c>
      <c r="W29" s="548">
        <v>26</v>
      </c>
    </row>
    <row r="30" spans="3:23" ht="15" customHeight="1">
      <c r="C30" s="582"/>
      <c r="D30" s="549"/>
      <c r="E30" s="550"/>
      <c r="F30" s="550"/>
      <c r="G30" s="202"/>
      <c r="H30" s="202"/>
      <c r="I30" s="202"/>
      <c r="J30" s="202"/>
      <c r="K30" s="202" t="s">
        <v>213</v>
      </c>
      <c r="L30" s="229"/>
      <c r="M30" s="229"/>
      <c r="N30" s="199"/>
      <c r="O30" s="199"/>
      <c r="P30" s="199"/>
      <c r="Q30" s="199"/>
      <c r="R30" s="199"/>
      <c r="S30" s="199"/>
      <c r="T30" s="199"/>
      <c r="U30" s="550"/>
      <c r="V30" s="550"/>
      <c r="W30" s="549"/>
    </row>
    <row r="31" spans="3:23" ht="15" customHeight="1">
      <c r="C31" s="205"/>
      <c r="D31" s="192"/>
      <c r="E31" s="193"/>
      <c r="F31" s="193"/>
      <c r="G31" s="202"/>
      <c r="H31" s="202"/>
      <c r="I31" s="202"/>
      <c r="J31" s="202"/>
      <c r="K31" s="202"/>
      <c r="L31" s="229"/>
      <c r="M31" s="229"/>
      <c r="N31" s="199"/>
      <c r="O31" s="199"/>
      <c r="P31" s="199"/>
      <c r="Q31" s="199"/>
      <c r="R31" s="199"/>
      <c r="S31" s="199"/>
      <c r="T31" s="199"/>
      <c r="U31" s="193"/>
      <c r="V31" s="193"/>
      <c r="W31" s="192"/>
    </row>
    <row r="32" spans="3:23" ht="15" customHeight="1">
      <c r="G32" s="158"/>
      <c r="H32" s="158"/>
      <c r="I32" s="158"/>
      <c r="J32" s="158"/>
      <c r="K32" s="158"/>
      <c r="L32" s="583" t="s">
        <v>374</v>
      </c>
      <c r="M32" s="583"/>
      <c r="N32" s="583"/>
      <c r="O32" s="583"/>
      <c r="P32" s="157"/>
      <c r="Q32" s="157"/>
      <c r="R32" s="157"/>
      <c r="S32" s="157"/>
      <c r="T32" s="157"/>
      <c r="W32" s="195"/>
    </row>
    <row r="33" spans="4:23" ht="15" customHeight="1"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7"/>
      <c r="S33" s="157"/>
      <c r="T33" s="157"/>
      <c r="W33" s="192"/>
    </row>
    <row r="34" spans="4:23" ht="15" customHeight="1"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7"/>
      <c r="S34" s="157"/>
      <c r="T34" s="157"/>
      <c r="W34" s="195"/>
    </row>
    <row r="35" spans="4:23" ht="15" customHeight="1">
      <c r="G35" s="180"/>
      <c r="H35" s="180"/>
      <c r="I35" s="180"/>
      <c r="J35" s="180"/>
      <c r="K35" s="180"/>
      <c r="L35" s="180"/>
      <c r="M35" s="179"/>
      <c r="N35" s="178"/>
      <c r="O35" s="177"/>
      <c r="P35" s="177"/>
      <c r="Q35" s="177"/>
      <c r="R35" s="177"/>
      <c r="S35" s="177"/>
      <c r="T35" s="177"/>
      <c r="W35" s="192"/>
    </row>
    <row r="36" spans="4:23" ht="15" customHeight="1">
      <c r="G36" s="158"/>
      <c r="H36" s="158"/>
      <c r="I36" s="158"/>
      <c r="J36" s="158"/>
      <c r="K36" s="158"/>
      <c r="L36" s="158"/>
      <c r="M36" s="584" t="s">
        <v>812</v>
      </c>
      <c r="N36" s="584"/>
      <c r="O36" s="157"/>
      <c r="P36" s="157"/>
      <c r="Q36" s="157"/>
      <c r="R36" s="157"/>
      <c r="S36" s="157"/>
      <c r="T36" s="157"/>
      <c r="W36" s="195"/>
    </row>
    <row r="37" spans="4:23" ht="15" customHeight="1"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7"/>
      <c r="S37" s="157"/>
      <c r="T37" s="157"/>
      <c r="W37" s="192"/>
    </row>
    <row r="38" spans="4:23"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7"/>
      <c r="S38" s="157"/>
      <c r="T38" s="157"/>
    </row>
    <row r="39" spans="4:23">
      <c r="G39" s="158"/>
      <c r="H39" s="158"/>
      <c r="I39" s="158"/>
      <c r="J39" s="585" t="s">
        <v>382</v>
      </c>
      <c r="K39" s="585"/>
      <c r="L39" s="585"/>
      <c r="M39" s="585"/>
      <c r="N39" s="585"/>
      <c r="O39" s="585"/>
      <c r="P39" s="585"/>
      <c r="Q39" s="585"/>
      <c r="R39" s="157"/>
      <c r="S39" s="157"/>
      <c r="T39" s="157"/>
    </row>
    <row r="40" spans="4:23"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7"/>
      <c r="S40" s="157"/>
      <c r="T40" s="157"/>
    </row>
    <row r="41" spans="4:23">
      <c r="D41" s="576" t="s">
        <v>381</v>
      </c>
      <c r="E41" s="577"/>
      <c r="F41" s="578"/>
      <c r="G41" s="579">
        <f>E42</f>
        <v>0</v>
      </c>
      <c r="H41" s="580"/>
      <c r="I41" s="581"/>
      <c r="J41" s="579">
        <f>H42</f>
        <v>0</v>
      </c>
      <c r="K41" s="580"/>
      <c r="L41" s="581"/>
      <c r="M41" s="579">
        <f>K42</f>
        <v>0</v>
      </c>
      <c r="N41" s="580"/>
      <c r="O41" s="581"/>
      <c r="P41" s="579">
        <f>N42</f>
        <v>0</v>
      </c>
      <c r="Q41" s="580"/>
      <c r="R41" s="581"/>
      <c r="S41" s="176" t="s">
        <v>371</v>
      </c>
      <c r="T41" s="161"/>
      <c r="U41" s="175" t="s">
        <v>370</v>
      </c>
      <c r="V41" s="175" t="s">
        <v>369</v>
      </c>
    </row>
    <row r="42" spans="4:23">
      <c r="D42" s="552"/>
      <c r="E42" s="555"/>
      <c r="F42" s="558"/>
      <c r="G42" s="561"/>
      <c r="H42" s="562"/>
      <c r="I42" s="563"/>
      <c r="J42" s="173"/>
      <c r="K42" s="172"/>
      <c r="L42" s="171">
        <v>31</v>
      </c>
      <c r="M42" s="173"/>
      <c r="N42" s="172"/>
      <c r="O42" s="171">
        <v>29</v>
      </c>
      <c r="P42" s="173"/>
      <c r="Q42" s="172"/>
      <c r="R42" s="171">
        <v>27</v>
      </c>
      <c r="S42" s="570"/>
      <c r="T42" s="170" t="s">
        <v>368</v>
      </c>
      <c r="U42" s="165">
        <f>G43+J43+M43+P43</f>
        <v>0</v>
      </c>
      <c r="V42" s="573"/>
    </row>
    <row r="43" spans="4:23">
      <c r="D43" s="553"/>
      <c r="E43" s="556"/>
      <c r="F43" s="559"/>
      <c r="G43" s="564"/>
      <c r="H43" s="565"/>
      <c r="I43" s="566"/>
      <c r="J43" s="169"/>
      <c r="K43" s="168" t="s">
        <v>367</v>
      </c>
      <c r="L43" s="167"/>
      <c r="M43" s="169"/>
      <c r="N43" s="168" t="s">
        <v>367</v>
      </c>
      <c r="O43" s="167"/>
      <c r="P43" s="169"/>
      <c r="Q43" s="168" t="s">
        <v>367</v>
      </c>
      <c r="R43" s="167"/>
      <c r="S43" s="571"/>
      <c r="T43" s="166" t="s">
        <v>366</v>
      </c>
      <c r="U43" s="165">
        <f>I43+L43+O43+R43</f>
        <v>0</v>
      </c>
      <c r="V43" s="574"/>
    </row>
    <row r="44" spans="4:23">
      <c r="D44" s="554"/>
      <c r="E44" s="557"/>
      <c r="F44" s="560"/>
      <c r="G44" s="567"/>
      <c r="H44" s="568"/>
      <c r="I44" s="569"/>
      <c r="J44" s="169"/>
      <c r="K44" s="174"/>
      <c r="L44" s="167"/>
      <c r="M44" s="169"/>
      <c r="N44" s="174"/>
      <c r="O44" s="167"/>
      <c r="P44" s="169"/>
      <c r="Q44" s="174"/>
      <c r="R44" s="167"/>
      <c r="S44" s="572"/>
      <c r="T44" s="161" t="s">
        <v>365</v>
      </c>
      <c r="U44" s="160" t="e">
        <f>ROUND(U42/(U42+U43)*100,2)</f>
        <v>#DIV/0!</v>
      </c>
      <c r="V44" s="575"/>
    </row>
    <row r="45" spans="4:23">
      <c r="D45" s="552"/>
      <c r="E45" s="555"/>
      <c r="F45" s="558"/>
      <c r="G45" s="173"/>
      <c r="H45" s="172"/>
      <c r="I45" s="171">
        <f>L42</f>
        <v>31</v>
      </c>
      <c r="J45" s="561"/>
      <c r="K45" s="562"/>
      <c r="L45" s="563"/>
      <c r="M45" s="173"/>
      <c r="N45" s="172"/>
      <c r="O45" s="171">
        <v>28</v>
      </c>
      <c r="P45" s="173"/>
      <c r="Q45" s="172"/>
      <c r="R45" s="171">
        <v>30</v>
      </c>
      <c r="S45" s="570"/>
      <c r="T45" s="170" t="s">
        <v>368</v>
      </c>
      <c r="U45" s="165">
        <f>G46+J46+M46+P46</f>
        <v>0</v>
      </c>
      <c r="V45" s="573"/>
    </row>
    <row r="46" spans="4:23">
      <c r="D46" s="553"/>
      <c r="E46" s="556"/>
      <c r="F46" s="559"/>
      <c r="G46" s="169"/>
      <c r="H46" s="168" t="s">
        <v>367</v>
      </c>
      <c r="I46" s="167"/>
      <c r="J46" s="564"/>
      <c r="K46" s="565"/>
      <c r="L46" s="566"/>
      <c r="M46" s="169"/>
      <c r="N46" s="168" t="s">
        <v>367</v>
      </c>
      <c r="O46" s="167"/>
      <c r="P46" s="169"/>
      <c r="Q46" s="168" t="s">
        <v>367</v>
      </c>
      <c r="R46" s="167"/>
      <c r="S46" s="571"/>
      <c r="T46" s="166" t="s">
        <v>366</v>
      </c>
      <c r="U46" s="165">
        <f>I46+L46+O46+R46</f>
        <v>0</v>
      </c>
      <c r="V46" s="574"/>
    </row>
    <row r="47" spans="4:23">
      <c r="D47" s="554"/>
      <c r="E47" s="557"/>
      <c r="F47" s="560"/>
      <c r="G47" s="169"/>
      <c r="H47" s="174"/>
      <c r="I47" s="167"/>
      <c r="J47" s="567"/>
      <c r="K47" s="568"/>
      <c r="L47" s="569"/>
      <c r="M47" s="169"/>
      <c r="N47" s="174"/>
      <c r="O47" s="167"/>
      <c r="P47" s="169"/>
      <c r="Q47" s="174"/>
      <c r="R47" s="167"/>
      <c r="S47" s="572"/>
      <c r="T47" s="161" t="s">
        <v>365</v>
      </c>
      <c r="U47" s="160" t="e">
        <f>ROUND(U45/(U45+U46)*100,2)</f>
        <v>#DIV/0!</v>
      </c>
      <c r="V47" s="575"/>
    </row>
    <row r="48" spans="4:23">
      <c r="D48" s="552"/>
      <c r="E48" s="555"/>
      <c r="F48" s="558"/>
      <c r="G48" s="173"/>
      <c r="H48" s="172"/>
      <c r="I48" s="171">
        <f>O42</f>
        <v>29</v>
      </c>
      <c r="J48" s="173"/>
      <c r="K48" s="172"/>
      <c r="L48" s="171">
        <f>O45</f>
        <v>28</v>
      </c>
      <c r="M48" s="561"/>
      <c r="N48" s="562"/>
      <c r="O48" s="563"/>
      <c r="P48" s="173"/>
      <c r="Q48" s="172"/>
      <c r="R48" s="171">
        <v>32</v>
      </c>
      <c r="S48" s="570"/>
      <c r="T48" s="170" t="s">
        <v>368</v>
      </c>
      <c r="U48" s="165">
        <f>G49+J49+M49+P49</f>
        <v>0</v>
      </c>
      <c r="V48" s="573"/>
    </row>
    <row r="49" spans="4:22">
      <c r="D49" s="553"/>
      <c r="E49" s="556"/>
      <c r="F49" s="559"/>
      <c r="G49" s="169"/>
      <c r="H49" s="168" t="s">
        <v>367</v>
      </c>
      <c r="I49" s="167"/>
      <c r="J49" s="169"/>
      <c r="K49" s="168" t="s">
        <v>367</v>
      </c>
      <c r="L49" s="167"/>
      <c r="M49" s="564"/>
      <c r="N49" s="565"/>
      <c r="O49" s="566"/>
      <c r="P49" s="169"/>
      <c r="Q49" s="168" t="s">
        <v>367</v>
      </c>
      <c r="R49" s="167"/>
      <c r="S49" s="571"/>
      <c r="T49" s="166" t="s">
        <v>366</v>
      </c>
      <c r="U49" s="165">
        <f>I49+L49+O49+R49</f>
        <v>0</v>
      </c>
      <c r="V49" s="574"/>
    </row>
    <row r="50" spans="4:22">
      <c r="D50" s="554"/>
      <c r="E50" s="557"/>
      <c r="F50" s="560"/>
      <c r="G50" s="169"/>
      <c r="H50" s="174"/>
      <c r="I50" s="167"/>
      <c r="J50" s="169"/>
      <c r="K50" s="174"/>
      <c r="L50" s="167"/>
      <c r="M50" s="567"/>
      <c r="N50" s="568"/>
      <c r="O50" s="569"/>
      <c r="P50" s="169"/>
      <c r="Q50" s="174"/>
      <c r="R50" s="167"/>
      <c r="S50" s="572"/>
      <c r="T50" s="161" t="s">
        <v>365</v>
      </c>
      <c r="U50" s="160" t="e">
        <f>ROUND(U48/(U48+U49)*100,2)</f>
        <v>#DIV/0!</v>
      </c>
      <c r="V50" s="575"/>
    </row>
    <row r="51" spans="4:22">
      <c r="D51" s="552"/>
      <c r="E51" s="555"/>
      <c r="F51" s="558"/>
      <c r="G51" s="173"/>
      <c r="H51" s="172"/>
      <c r="I51" s="171">
        <f>R42</f>
        <v>27</v>
      </c>
      <c r="J51" s="173"/>
      <c r="K51" s="172"/>
      <c r="L51" s="171">
        <f>R45</f>
        <v>30</v>
      </c>
      <c r="M51" s="173"/>
      <c r="N51" s="172"/>
      <c r="O51" s="171">
        <f>R48</f>
        <v>32</v>
      </c>
      <c r="P51" s="561"/>
      <c r="Q51" s="562"/>
      <c r="R51" s="563"/>
      <c r="S51" s="570"/>
      <c r="T51" s="170" t="s">
        <v>368</v>
      </c>
      <c r="U51" s="165">
        <f>G52+J52+M52+P52</f>
        <v>0</v>
      </c>
      <c r="V51" s="573"/>
    </row>
    <row r="52" spans="4:22">
      <c r="D52" s="553"/>
      <c r="E52" s="556"/>
      <c r="F52" s="559"/>
      <c r="G52" s="169"/>
      <c r="H52" s="168" t="s">
        <v>367</v>
      </c>
      <c r="I52" s="167"/>
      <c r="J52" s="169"/>
      <c r="K52" s="168" t="s">
        <v>367</v>
      </c>
      <c r="L52" s="167"/>
      <c r="M52" s="169"/>
      <c r="N52" s="168" t="s">
        <v>367</v>
      </c>
      <c r="O52" s="167"/>
      <c r="P52" s="564"/>
      <c r="Q52" s="565"/>
      <c r="R52" s="566"/>
      <c r="S52" s="571"/>
      <c r="T52" s="166" t="s">
        <v>366</v>
      </c>
      <c r="U52" s="165">
        <f>I52+L52+O52+R52</f>
        <v>0</v>
      </c>
      <c r="V52" s="574"/>
    </row>
    <row r="53" spans="4:22">
      <c r="D53" s="554"/>
      <c r="E53" s="557"/>
      <c r="F53" s="560"/>
      <c r="G53" s="164"/>
      <c r="H53" s="163"/>
      <c r="I53" s="162"/>
      <c r="J53" s="164"/>
      <c r="K53" s="163"/>
      <c r="L53" s="162"/>
      <c r="M53" s="164"/>
      <c r="N53" s="163"/>
      <c r="O53" s="162"/>
      <c r="P53" s="567"/>
      <c r="Q53" s="568"/>
      <c r="R53" s="569"/>
      <c r="S53" s="572"/>
      <c r="T53" s="161" t="s">
        <v>365</v>
      </c>
      <c r="U53" s="160" t="e">
        <f>ROUND(U51/(U51+U52)*100,2)</f>
        <v>#DIV/0!</v>
      </c>
      <c r="V53" s="575"/>
    </row>
    <row r="54" spans="4:22"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7"/>
      <c r="S54" s="157"/>
      <c r="T54" s="157"/>
    </row>
  </sheetData>
  <mergeCells count="124">
    <mergeCell ref="D9:D10"/>
    <mergeCell ref="E9:E10"/>
    <mergeCell ref="F9:F10"/>
    <mergeCell ref="D11:D12"/>
    <mergeCell ref="E11:E12"/>
    <mergeCell ref="F11:F12"/>
    <mergeCell ref="V13:V14"/>
    <mergeCell ref="D13:D14"/>
    <mergeCell ref="E13:E14"/>
    <mergeCell ref="F13:F14"/>
    <mergeCell ref="U13:U14"/>
    <mergeCell ref="V15:V16"/>
    <mergeCell ref="V9:V10"/>
    <mergeCell ref="W9:W10"/>
    <mergeCell ref="V11:V12"/>
    <mergeCell ref="W11:W12"/>
    <mergeCell ref="U11:U12"/>
    <mergeCell ref="U9:U10"/>
    <mergeCell ref="W15:W16"/>
    <mergeCell ref="W13:W14"/>
    <mergeCell ref="G2:T2"/>
    <mergeCell ref="V7:V8"/>
    <mergeCell ref="W7:W8"/>
    <mergeCell ref="U5:U6"/>
    <mergeCell ref="V5:V6"/>
    <mergeCell ref="W5:W6"/>
    <mergeCell ref="U7:U8"/>
    <mergeCell ref="D5:D6"/>
    <mergeCell ref="E5:E6"/>
    <mergeCell ref="F5:F6"/>
    <mergeCell ref="D7:D8"/>
    <mergeCell ref="E7:E8"/>
    <mergeCell ref="F7:F8"/>
    <mergeCell ref="U17:U18"/>
    <mergeCell ref="D17:D18"/>
    <mergeCell ref="E17:E18"/>
    <mergeCell ref="F17:F18"/>
    <mergeCell ref="D19:D20"/>
    <mergeCell ref="E19:E20"/>
    <mergeCell ref="F19:F20"/>
    <mergeCell ref="D21:D22"/>
    <mergeCell ref="F15:F16"/>
    <mergeCell ref="D15:D16"/>
    <mergeCell ref="E15:E16"/>
    <mergeCell ref="U15:U16"/>
    <mergeCell ref="W19:W20"/>
    <mergeCell ref="D29:D30"/>
    <mergeCell ref="E29:E30"/>
    <mergeCell ref="F29:F30"/>
    <mergeCell ref="F23:F24"/>
    <mergeCell ref="D25:D26"/>
    <mergeCell ref="E25:E26"/>
    <mergeCell ref="F25:F26"/>
    <mergeCell ref="E21:E22"/>
    <mergeCell ref="F21:F22"/>
    <mergeCell ref="D23:D24"/>
    <mergeCell ref="E23:E24"/>
    <mergeCell ref="D27:D28"/>
    <mergeCell ref="E27:E28"/>
    <mergeCell ref="F27:F28"/>
    <mergeCell ref="U21:U22"/>
    <mergeCell ref="C5:C6"/>
    <mergeCell ref="C7:C8"/>
    <mergeCell ref="C9:C10"/>
    <mergeCell ref="C11:C12"/>
    <mergeCell ref="C13:C14"/>
    <mergeCell ref="C15:C16"/>
    <mergeCell ref="U29:U30"/>
    <mergeCell ref="V29:V30"/>
    <mergeCell ref="W29:W30"/>
    <mergeCell ref="U25:U26"/>
    <mergeCell ref="V25:V26"/>
    <mergeCell ref="W25:W26"/>
    <mergeCell ref="U27:U28"/>
    <mergeCell ref="V27:V28"/>
    <mergeCell ref="W27:W28"/>
    <mergeCell ref="V21:V22"/>
    <mergeCell ref="W21:W22"/>
    <mergeCell ref="U23:U24"/>
    <mergeCell ref="V23:V24"/>
    <mergeCell ref="W23:W24"/>
    <mergeCell ref="V17:V18"/>
    <mergeCell ref="W17:W18"/>
    <mergeCell ref="U19:U20"/>
    <mergeCell ref="V19:V20"/>
    <mergeCell ref="C17:C18"/>
    <mergeCell ref="C19:C20"/>
    <mergeCell ref="C21:C22"/>
    <mergeCell ref="L32:O32"/>
    <mergeCell ref="M36:N36"/>
    <mergeCell ref="J39:Q39"/>
    <mergeCell ref="C23:C24"/>
    <mergeCell ref="C25:C26"/>
    <mergeCell ref="C27:C28"/>
    <mergeCell ref="C29:C30"/>
    <mergeCell ref="S42:S44"/>
    <mergeCell ref="V42:V44"/>
    <mergeCell ref="D45:D47"/>
    <mergeCell ref="E45:E47"/>
    <mergeCell ref="F45:F47"/>
    <mergeCell ref="J45:L47"/>
    <mergeCell ref="S45:S47"/>
    <mergeCell ref="V45:V47"/>
    <mergeCell ref="D41:F41"/>
    <mergeCell ref="G41:I41"/>
    <mergeCell ref="J41:L41"/>
    <mergeCell ref="M41:O41"/>
    <mergeCell ref="P41:R41"/>
    <mergeCell ref="D42:D44"/>
    <mergeCell ref="E42:E44"/>
    <mergeCell ref="F42:F44"/>
    <mergeCell ref="G42:I44"/>
    <mergeCell ref="D51:D53"/>
    <mergeCell ref="E51:E53"/>
    <mergeCell ref="F51:F53"/>
    <mergeCell ref="P51:R53"/>
    <mergeCell ref="S51:S53"/>
    <mergeCell ref="V51:V53"/>
    <mergeCell ref="D48:D50"/>
    <mergeCell ref="E48:E50"/>
    <mergeCell ref="F48:F50"/>
    <mergeCell ref="M48:O50"/>
    <mergeCell ref="S48:S50"/>
    <mergeCell ref="V48:V50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D7D4-677B-4280-A6D3-80F359D00650}">
  <sheetPr>
    <tabColor rgb="FF92D050"/>
    <pageSetUpPr fitToPage="1"/>
  </sheetPr>
  <dimension ref="A1:W47"/>
  <sheetViews>
    <sheetView topLeftCell="C1" zoomScaleNormal="100" workbookViewId="0">
      <selection activeCell="G2" sqref="G2:T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975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520</v>
      </c>
      <c r="F5" s="550" t="s">
        <v>122</v>
      </c>
      <c r="G5" s="209"/>
      <c r="H5" s="209"/>
      <c r="I5" s="202"/>
      <c r="J5" s="202"/>
      <c r="K5" s="202"/>
      <c r="L5" s="229"/>
      <c r="M5" s="229"/>
      <c r="N5" s="199"/>
      <c r="O5" s="199"/>
      <c r="P5" s="199"/>
      <c r="Q5" s="199"/>
      <c r="R5" s="199"/>
      <c r="S5" s="203"/>
      <c r="T5" s="203"/>
      <c r="U5" s="550" t="s" ph="1">
        <v>519</v>
      </c>
      <c r="V5" s="550" t="s">
        <v>214</v>
      </c>
      <c r="W5" s="548">
        <v>10</v>
      </c>
    </row>
    <row r="6" spans="3:23" ht="15" customHeight="1">
      <c r="C6" s="582"/>
      <c r="D6" s="549"/>
      <c r="E6" s="550"/>
      <c r="F6" s="550"/>
      <c r="G6" s="202"/>
      <c r="H6" s="202">
        <v>2</v>
      </c>
      <c r="I6" s="220"/>
      <c r="J6" s="202"/>
      <c r="K6" s="202"/>
      <c r="L6" s="229"/>
      <c r="M6" s="229"/>
      <c r="N6" s="199"/>
      <c r="O6" s="199"/>
      <c r="P6" s="199"/>
      <c r="Q6" s="199"/>
      <c r="R6" s="216"/>
      <c r="S6" s="199">
        <v>6</v>
      </c>
      <c r="T6" s="199"/>
      <c r="U6" s="550"/>
      <c r="V6" s="550"/>
      <c r="W6" s="549"/>
    </row>
    <row r="7" spans="3:23" ht="15" customHeight="1">
      <c r="C7" s="546">
        <v>17</v>
      </c>
      <c r="D7" s="548">
        <v>2</v>
      </c>
      <c r="E7" s="550" t="s" ph="1">
        <v>518</v>
      </c>
      <c r="F7" s="550" t="s">
        <v>132</v>
      </c>
      <c r="G7" s="209"/>
      <c r="H7" s="202"/>
      <c r="I7" s="210"/>
      <c r="J7" s="210"/>
      <c r="K7" s="202"/>
      <c r="L7" s="229"/>
      <c r="M7" s="229"/>
      <c r="N7" s="199"/>
      <c r="O7" s="199"/>
      <c r="P7" s="199"/>
      <c r="Q7" s="207"/>
      <c r="R7" s="204"/>
      <c r="S7" s="203"/>
      <c r="T7" s="203"/>
      <c r="U7" s="550" t="s" ph="1">
        <v>517</v>
      </c>
      <c r="V7" s="550" t="s">
        <v>123</v>
      </c>
      <c r="W7" s="548">
        <v>11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29"/>
      <c r="M8" s="229"/>
      <c r="N8" s="199"/>
      <c r="O8" s="199"/>
      <c r="P8" s="199"/>
      <c r="Q8" s="216"/>
      <c r="R8" s="199">
        <v>12</v>
      </c>
      <c r="S8" s="199"/>
      <c r="T8" s="199"/>
      <c r="U8" s="550"/>
      <c r="V8" s="550"/>
      <c r="W8" s="549"/>
    </row>
    <row r="9" spans="3:23" ht="15" customHeight="1">
      <c r="C9" s="546">
        <v>16</v>
      </c>
      <c r="D9" s="548">
        <v>3</v>
      </c>
      <c r="E9" s="550" t="s" ph="1">
        <v>516</v>
      </c>
      <c r="F9" s="550" t="s">
        <v>214</v>
      </c>
      <c r="G9" s="209"/>
      <c r="H9" s="210"/>
      <c r="I9" s="202">
        <v>10</v>
      </c>
      <c r="J9" s="220"/>
      <c r="K9" s="202"/>
      <c r="L9" s="229"/>
      <c r="M9" s="229"/>
      <c r="N9" s="199"/>
      <c r="O9" s="199"/>
      <c r="P9" s="207"/>
      <c r="Q9" s="204"/>
      <c r="R9" s="199"/>
      <c r="S9" s="203"/>
      <c r="T9" s="203"/>
      <c r="U9" s="550" t="s" ph="1">
        <v>515</v>
      </c>
      <c r="V9" s="550" t="s">
        <v>132</v>
      </c>
      <c r="W9" s="548">
        <v>12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10"/>
      <c r="L10" s="229"/>
      <c r="M10" s="229"/>
      <c r="N10" s="199"/>
      <c r="O10" s="199"/>
      <c r="P10" s="207"/>
      <c r="Q10" s="207"/>
      <c r="R10" s="216"/>
      <c r="S10" s="199">
        <v>7</v>
      </c>
      <c r="T10" s="199"/>
      <c r="U10" s="550"/>
      <c r="V10" s="550"/>
      <c r="W10" s="549"/>
    </row>
    <row r="11" spans="3:23" ht="15" customHeight="1">
      <c r="C11" s="546">
        <v>9</v>
      </c>
      <c r="D11" s="548">
        <v>4</v>
      </c>
      <c r="E11" s="550" t="s" ph="1">
        <v>514</v>
      </c>
      <c r="F11" s="550" t="s">
        <v>132</v>
      </c>
      <c r="G11" s="209"/>
      <c r="H11" s="209"/>
      <c r="I11" s="202"/>
      <c r="J11" s="210"/>
      <c r="K11" s="241"/>
      <c r="L11" s="240"/>
      <c r="M11" s="240"/>
      <c r="N11" s="240"/>
      <c r="O11" s="240"/>
      <c r="P11" s="239"/>
      <c r="Q11" s="199"/>
      <c r="R11" s="204"/>
      <c r="S11" s="203"/>
      <c r="T11" s="203"/>
      <c r="U11" s="550" t="s" ph="1">
        <v>513</v>
      </c>
      <c r="V11" s="550" t="s">
        <v>113</v>
      </c>
      <c r="W11" s="548">
        <v>13</v>
      </c>
    </row>
    <row r="12" spans="3:23" ht="15" customHeight="1">
      <c r="C12" s="582"/>
      <c r="D12" s="549"/>
      <c r="E12" s="550"/>
      <c r="F12" s="550"/>
      <c r="G12" s="202"/>
      <c r="H12" s="202">
        <v>3</v>
      </c>
      <c r="I12" s="220"/>
      <c r="J12" s="210"/>
      <c r="K12" s="238"/>
      <c r="L12" s="237"/>
      <c r="M12" s="237"/>
      <c r="N12" s="237"/>
      <c r="O12" s="237"/>
      <c r="P12" s="236"/>
      <c r="Q12" s="199" t="s">
        <v>213</v>
      </c>
      <c r="R12" s="199"/>
      <c r="S12" s="199"/>
      <c r="T12" s="199"/>
      <c r="U12" s="550"/>
      <c r="V12" s="550"/>
      <c r="W12" s="549"/>
    </row>
    <row r="13" spans="3:23" ht="15" customHeight="1">
      <c r="C13" s="546">
        <v>8</v>
      </c>
      <c r="D13" s="548">
        <v>5</v>
      </c>
      <c r="E13" s="550" t="s" ph="1">
        <v>512</v>
      </c>
      <c r="F13" s="550" t="s">
        <v>113</v>
      </c>
      <c r="G13" s="209"/>
      <c r="H13" s="209"/>
      <c r="I13" s="210"/>
      <c r="J13" s="202">
        <v>14</v>
      </c>
      <c r="K13" s="243"/>
      <c r="L13" s="235"/>
      <c r="M13" s="235"/>
      <c r="N13" s="234"/>
      <c r="O13" s="203"/>
      <c r="P13" s="233"/>
      <c r="Q13" s="199">
        <v>15</v>
      </c>
      <c r="R13" s="199"/>
      <c r="S13" s="203"/>
      <c r="T13" s="203"/>
      <c r="U13" s="550" t="s" ph="1">
        <v>511</v>
      </c>
      <c r="V13" s="550" t="s">
        <v>132</v>
      </c>
      <c r="W13" s="548">
        <v>14</v>
      </c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/>
      <c r="K14" s="232">
        <v>16</v>
      </c>
      <c r="L14" s="231"/>
      <c r="M14" s="231"/>
      <c r="N14" s="215"/>
      <c r="O14" s="215"/>
      <c r="P14" s="230"/>
      <c r="Q14" s="199"/>
      <c r="R14" s="216"/>
      <c r="S14" s="199">
        <v>8</v>
      </c>
      <c r="T14" s="199"/>
      <c r="U14" s="550"/>
      <c r="V14" s="550"/>
      <c r="W14" s="549"/>
    </row>
    <row r="15" spans="3:23" ht="15" customHeight="1">
      <c r="C15" s="546">
        <v>5</v>
      </c>
      <c r="D15" s="548">
        <v>6</v>
      </c>
      <c r="E15" s="550" t="s" ph="1">
        <v>510</v>
      </c>
      <c r="F15" s="550" t="s">
        <v>132</v>
      </c>
      <c r="G15" s="209"/>
      <c r="H15" s="209"/>
      <c r="I15" s="202"/>
      <c r="J15" s="202"/>
      <c r="K15" s="210"/>
      <c r="L15" s="229"/>
      <c r="M15" s="229"/>
      <c r="N15" s="199"/>
      <c r="O15" s="199"/>
      <c r="P15" s="207"/>
      <c r="Q15" s="207"/>
      <c r="R15" s="204"/>
      <c r="S15" s="203"/>
      <c r="T15" s="203"/>
      <c r="U15" s="550" t="s" ph="1">
        <v>509</v>
      </c>
      <c r="V15" s="550" t="s">
        <v>121</v>
      </c>
      <c r="W15" s="548">
        <v>15</v>
      </c>
    </row>
    <row r="16" spans="3:23" ht="15" customHeight="1">
      <c r="C16" s="582"/>
      <c r="D16" s="549"/>
      <c r="E16" s="550"/>
      <c r="F16" s="550"/>
      <c r="G16" s="202"/>
      <c r="H16" s="202">
        <v>4</v>
      </c>
      <c r="I16" s="220"/>
      <c r="J16" s="202"/>
      <c r="K16" s="210"/>
      <c r="L16" s="229"/>
      <c r="M16" s="229"/>
      <c r="N16" s="199"/>
      <c r="O16" s="199"/>
      <c r="P16" s="207"/>
      <c r="Q16" s="216"/>
      <c r="R16" s="199">
        <v>13</v>
      </c>
      <c r="S16" s="199"/>
      <c r="T16" s="199"/>
      <c r="U16" s="550"/>
      <c r="V16" s="550"/>
      <c r="W16" s="549"/>
    </row>
    <row r="17" spans="3:23" ht="15" customHeight="1">
      <c r="C17" s="546">
        <v>12</v>
      </c>
      <c r="D17" s="548">
        <v>7</v>
      </c>
      <c r="E17" s="550" t="s" ph="1">
        <v>508</v>
      </c>
      <c r="F17" s="550" t="s">
        <v>130</v>
      </c>
      <c r="G17" s="209"/>
      <c r="H17" s="209"/>
      <c r="I17" s="210"/>
      <c r="J17" s="210"/>
      <c r="K17" s="210"/>
      <c r="L17" s="229"/>
      <c r="M17" s="229"/>
      <c r="N17" s="199"/>
      <c r="O17" s="199"/>
      <c r="P17" s="199"/>
      <c r="Q17" s="204"/>
      <c r="R17" s="199"/>
      <c r="S17" s="203"/>
      <c r="T17" s="203"/>
      <c r="U17" s="550" t="s" ph="1">
        <v>507</v>
      </c>
      <c r="V17" s="550" t="s">
        <v>132</v>
      </c>
      <c r="W17" s="548">
        <v>16</v>
      </c>
    </row>
    <row r="18" spans="3:23" ht="15" customHeight="1">
      <c r="C18" s="582"/>
      <c r="D18" s="549"/>
      <c r="E18" s="550"/>
      <c r="F18" s="550"/>
      <c r="G18" s="202"/>
      <c r="H18" s="202"/>
      <c r="I18" s="202">
        <v>11</v>
      </c>
      <c r="J18" s="220"/>
      <c r="K18" s="210"/>
      <c r="L18" s="229"/>
      <c r="M18" s="229"/>
      <c r="N18" s="199"/>
      <c r="O18" s="199"/>
      <c r="P18" s="199"/>
      <c r="Q18" s="207"/>
      <c r="R18" s="216"/>
      <c r="S18" s="199">
        <v>9</v>
      </c>
      <c r="T18" s="199"/>
      <c r="U18" s="550"/>
      <c r="V18" s="550"/>
      <c r="W18" s="549"/>
    </row>
    <row r="19" spans="3:23" ht="15" customHeight="1">
      <c r="C19" s="546">
        <v>13</v>
      </c>
      <c r="D19" s="548">
        <v>8</v>
      </c>
      <c r="E19" s="550" t="s" ph="1">
        <v>506</v>
      </c>
      <c r="F19" s="550" t="s">
        <v>132</v>
      </c>
      <c r="G19" s="209"/>
      <c r="H19" s="209"/>
      <c r="I19" s="202"/>
      <c r="J19" s="210"/>
      <c r="K19" s="202"/>
      <c r="L19" s="229"/>
      <c r="M19" s="229"/>
      <c r="N19" s="199"/>
      <c r="O19" s="199"/>
      <c r="P19" s="199"/>
      <c r="Q19" s="199"/>
      <c r="R19" s="204"/>
      <c r="S19" s="203"/>
      <c r="T19" s="203"/>
      <c r="U19" s="550" t="s" ph="1">
        <v>505</v>
      </c>
      <c r="V19" s="550" t="s">
        <v>123</v>
      </c>
      <c r="W19" s="548">
        <v>17</v>
      </c>
    </row>
    <row r="20" spans="3:23" ht="15" customHeight="1">
      <c r="C20" s="582"/>
      <c r="D20" s="549"/>
      <c r="E20" s="550"/>
      <c r="F20" s="550"/>
      <c r="G20" s="202"/>
      <c r="H20" s="202">
        <v>5</v>
      </c>
      <c r="I20" s="220"/>
      <c r="J20" s="210"/>
      <c r="K20" s="202"/>
      <c r="L20" s="229"/>
      <c r="M20" s="229"/>
      <c r="N20" s="199"/>
      <c r="O20" s="199"/>
      <c r="P20" s="199"/>
      <c r="Q20" s="199"/>
      <c r="R20" s="199"/>
      <c r="S20" s="199"/>
      <c r="T20" s="199"/>
      <c r="U20" s="550"/>
      <c r="V20" s="550"/>
      <c r="W20" s="549"/>
    </row>
    <row r="21" spans="3:23" ht="15" customHeight="1">
      <c r="C21" s="546">
        <v>4</v>
      </c>
      <c r="D21" s="548">
        <v>9</v>
      </c>
      <c r="E21" s="550" t="s" ph="1">
        <v>504</v>
      </c>
      <c r="F21" s="550" t="s">
        <v>214</v>
      </c>
      <c r="G21" s="209"/>
      <c r="H21" s="209"/>
      <c r="I21" s="210"/>
      <c r="J21" s="202"/>
      <c r="K21" s="202" t="s">
        <v>213</v>
      </c>
      <c r="L21" s="229"/>
      <c r="M21" s="229"/>
      <c r="N21" s="199"/>
      <c r="O21" s="199"/>
      <c r="P21" s="199"/>
      <c r="Q21" s="199"/>
      <c r="R21" s="199"/>
      <c r="S21" s="199"/>
      <c r="T21" s="199"/>
      <c r="U21" s="193"/>
      <c r="V21" s="193"/>
      <c r="W21" s="192"/>
    </row>
    <row r="22" spans="3:23" ht="15" customHeight="1">
      <c r="C22" s="582"/>
      <c r="D22" s="549"/>
      <c r="E22" s="550"/>
      <c r="F22" s="550"/>
      <c r="G22" s="202"/>
      <c r="H22" s="202"/>
      <c r="I22" s="202"/>
      <c r="J22" s="202"/>
      <c r="K22" s="202"/>
      <c r="L22" s="229"/>
      <c r="M22" s="229"/>
      <c r="N22" s="199"/>
      <c r="O22" s="199"/>
      <c r="P22" s="199"/>
      <c r="Q22" s="199"/>
      <c r="R22" s="199"/>
      <c r="S22" s="199"/>
      <c r="T22" s="199"/>
      <c r="U22" s="193"/>
      <c r="V22" s="193"/>
      <c r="W22" s="195"/>
    </row>
    <row r="23" spans="3:23" ht="15" customHeight="1">
      <c r="C23" s="205"/>
      <c r="D23" s="192"/>
      <c r="E23" s="193"/>
      <c r="F23" s="193"/>
      <c r="G23" s="229"/>
      <c r="H23" s="229"/>
      <c r="I23" s="229"/>
      <c r="J23" s="229"/>
      <c r="K23" s="229"/>
      <c r="L23" s="229"/>
      <c r="M23" s="229"/>
      <c r="N23" s="199"/>
      <c r="O23" s="199"/>
      <c r="P23" s="199"/>
      <c r="Q23" s="199"/>
      <c r="R23" s="199"/>
      <c r="S23" s="199"/>
      <c r="T23" s="199"/>
      <c r="U23" s="193"/>
      <c r="V23" s="193"/>
      <c r="W23" s="192"/>
    </row>
    <row r="24" spans="3:23" ht="15" customHeight="1">
      <c r="G24" s="158"/>
      <c r="H24" s="158"/>
      <c r="I24" s="158"/>
      <c r="J24" s="158"/>
      <c r="K24" s="158"/>
      <c r="L24" s="583" t="s">
        <v>374</v>
      </c>
      <c r="M24" s="583"/>
      <c r="N24" s="583"/>
      <c r="O24" s="583"/>
      <c r="P24" s="157"/>
      <c r="Q24" s="157"/>
      <c r="R24" s="157"/>
      <c r="S24" s="157"/>
      <c r="T24" s="157"/>
      <c r="W24" s="195"/>
    </row>
    <row r="25" spans="3:23" ht="15" customHeight="1"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7"/>
      <c r="S25" s="157"/>
      <c r="T25" s="157"/>
      <c r="W25" s="192"/>
    </row>
    <row r="26" spans="3:23" ht="15" customHeight="1"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7"/>
      <c r="S26" s="157"/>
      <c r="T26" s="157"/>
      <c r="W26" s="195"/>
    </row>
    <row r="27" spans="3:23" ht="15" customHeight="1">
      <c r="G27" s="180"/>
      <c r="H27" s="180"/>
      <c r="I27" s="180"/>
      <c r="J27" s="180"/>
      <c r="K27" s="180"/>
      <c r="L27" s="180"/>
      <c r="M27" s="179"/>
      <c r="N27" s="178"/>
      <c r="O27" s="177"/>
      <c r="P27" s="177"/>
      <c r="Q27" s="177"/>
      <c r="R27" s="177"/>
      <c r="S27" s="177"/>
      <c r="T27" s="177"/>
      <c r="W27" s="192"/>
    </row>
    <row r="28" spans="3:23" ht="15" customHeight="1">
      <c r="G28" s="158"/>
      <c r="H28" s="158"/>
      <c r="I28" s="158"/>
      <c r="J28" s="158"/>
      <c r="K28" s="158"/>
      <c r="L28" s="158"/>
      <c r="M28" s="584" t="s">
        <v>813</v>
      </c>
      <c r="N28" s="584"/>
      <c r="O28" s="157"/>
      <c r="P28" s="157"/>
      <c r="Q28" s="157"/>
      <c r="R28" s="157"/>
      <c r="S28" s="157"/>
      <c r="T28" s="157"/>
      <c r="W28" s="195"/>
    </row>
    <row r="29" spans="3:23" ht="15" customHeight="1"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7"/>
      <c r="S29" s="157"/>
      <c r="T29" s="157"/>
      <c r="W29" s="192"/>
    </row>
    <row r="30" spans="3:23"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7"/>
      <c r="S30" s="157"/>
      <c r="T30" s="157"/>
    </row>
    <row r="31" spans="3:23">
      <c r="G31" s="158"/>
      <c r="H31" s="158"/>
      <c r="I31" s="158"/>
      <c r="J31" s="585" t="s">
        <v>380</v>
      </c>
      <c r="K31" s="585"/>
      <c r="L31" s="585"/>
      <c r="M31" s="585"/>
      <c r="N31" s="585"/>
      <c r="O31" s="585"/>
      <c r="P31" s="585"/>
      <c r="Q31" s="585"/>
      <c r="R31" s="157"/>
      <c r="S31" s="157"/>
      <c r="T31" s="157"/>
    </row>
    <row r="32" spans="3:23"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7"/>
      <c r="S32" s="157"/>
      <c r="T32" s="157"/>
    </row>
    <row r="33" spans="3:23">
      <c r="D33" s="576" t="s">
        <v>379</v>
      </c>
      <c r="E33" s="577"/>
      <c r="F33" s="578"/>
      <c r="G33" s="579">
        <f>E34</f>
        <v>0</v>
      </c>
      <c r="H33" s="580"/>
      <c r="I33" s="581"/>
      <c r="J33" s="579">
        <f>H34</f>
        <v>0</v>
      </c>
      <c r="K33" s="580"/>
      <c r="L33" s="581"/>
      <c r="M33" s="579">
        <f>K34</f>
        <v>0</v>
      </c>
      <c r="N33" s="580"/>
      <c r="O33" s="581"/>
      <c r="P33" s="579">
        <f>N34</f>
        <v>0</v>
      </c>
      <c r="Q33" s="580"/>
      <c r="R33" s="581"/>
      <c r="S33" s="176" t="s">
        <v>371</v>
      </c>
      <c r="T33" s="161"/>
      <c r="U33" s="175" t="s">
        <v>370</v>
      </c>
      <c r="V33" s="175" t="s">
        <v>369</v>
      </c>
    </row>
    <row r="34" spans="3:23">
      <c r="D34" s="552"/>
      <c r="E34" s="555"/>
      <c r="F34" s="558"/>
      <c r="G34" s="561"/>
      <c r="H34" s="562"/>
      <c r="I34" s="563"/>
      <c r="J34" s="173"/>
      <c r="K34" s="172"/>
      <c r="L34" s="171">
        <v>22</v>
      </c>
      <c r="M34" s="173"/>
      <c r="N34" s="172"/>
      <c r="O34" s="171">
        <v>20</v>
      </c>
      <c r="P34" s="173"/>
      <c r="Q34" s="172"/>
      <c r="R34" s="171">
        <v>18</v>
      </c>
      <c r="S34" s="570"/>
      <c r="T34" s="170" t="s">
        <v>368</v>
      </c>
      <c r="U34" s="165">
        <f>G35+J35+M35+P35</f>
        <v>0</v>
      </c>
      <c r="V34" s="573"/>
    </row>
    <row r="35" spans="3:23">
      <c r="D35" s="553"/>
      <c r="E35" s="556"/>
      <c r="F35" s="559"/>
      <c r="G35" s="564"/>
      <c r="H35" s="565"/>
      <c r="I35" s="566"/>
      <c r="J35" s="169"/>
      <c r="K35" s="168" t="s">
        <v>367</v>
      </c>
      <c r="L35" s="167"/>
      <c r="M35" s="169"/>
      <c r="N35" s="168" t="s">
        <v>367</v>
      </c>
      <c r="O35" s="167"/>
      <c r="P35" s="169"/>
      <c r="Q35" s="168" t="s">
        <v>367</v>
      </c>
      <c r="R35" s="167"/>
      <c r="S35" s="571"/>
      <c r="T35" s="166" t="s">
        <v>366</v>
      </c>
      <c r="U35" s="165">
        <f>I35+L35+O35+R35</f>
        <v>0</v>
      </c>
      <c r="V35" s="574"/>
    </row>
    <row r="36" spans="3:23">
      <c r="D36" s="554"/>
      <c r="E36" s="557"/>
      <c r="F36" s="560"/>
      <c r="G36" s="567"/>
      <c r="H36" s="568"/>
      <c r="I36" s="569"/>
      <c r="J36" s="169"/>
      <c r="K36" s="174"/>
      <c r="L36" s="167"/>
      <c r="M36" s="169"/>
      <c r="N36" s="174"/>
      <c r="O36" s="167"/>
      <c r="P36" s="169"/>
      <c r="Q36" s="174"/>
      <c r="R36" s="167"/>
      <c r="S36" s="572"/>
      <c r="T36" s="161" t="s">
        <v>365</v>
      </c>
      <c r="U36" s="160" t="e">
        <f>ROUND(U34/(U34+U35)*100,2)</f>
        <v>#DIV/0!</v>
      </c>
      <c r="V36" s="575"/>
    </row>
    <row r="37" spans="3:23">
      <c r="D37" s="552"/>
      <c r="E37" s="555"/>
      <c r="F37" s="558"/>
      <c r="G37" s="173"/>
      <c r="H37" s="172"/>
      <c r="I37" s="171">
        <f>L34</f>
        <v>22</v>
      </c>
      <c r="J37" s="561"/>
      <c r="K37" s="562"/>
      <c r="L37" s="563"/>
      <c r="M37" s="173"/>
      <c r="N37" s="172"/>
      <c r="O37" s="171">
        <v>19</v>
      </c>
      <c r="P37" s="173"/>
      <c r="Q37" s="172"/>
      <c r="R37" s="171">
        <v>21</v>
      </c>
      <c r="S37" s="570"/>
      <c r="T37" s="170" t="s">
        <v>368</v>
      </c>
      <c r="U37" s="165">
        <f>G38+J38+M38+P38</f>
        <v>0</v>
      </c>
      <c r="V37" s="573"/>
    </row>
    <row r="38" spans="3:23">
      <c r="D38" s="553"/>
      <c r="E38" s="556"/>
      <c r="F38" s="559"/>
      <c r="G38" s="169"/>
      <c r="H38" s="168" t="s">
        <v>367</v>
      </c>
      <c r="I38" s="167"/>
      <c r="J38" s="564"/>
      <c r="K38" s="565"/>
      <c r="L38" s="566"/>
      <c r="M38" s="169"/>
      <c r="N38" s="168" t="s">
        <v>367</v>
      </c>
      <c r="O38" s="167"/>
      <c r="P38" s="169"/>
      <c r="Q38" s="168" t="s">
        <v>367</v>
      </c>
      <c r="R38" s="167"/>
      <c r="S38" s="571"/>
      <c r="T38" s="166" t="s">
        <v>366</v>
      </c>
      <c r="U38" s="165">
        <f>I38+L38+O38+R38</f>
        <v>0</v>
      </c>
      <c r="V38" s="574"/>
    </row>
    <row r="39" spans="3:23">
      <c r="D39" s="554"/>
      <c r="E39" s="557"/>
      <c r="F39" s="560"/>
      <c r="G39" s="169"/>
      <c r="H39" s="174"/>
      <c r="I39" s="167"/>
      <c r="J39" s="567"/>
      <c r="K39" s="568"/>
      <c r="L39" s="569"/>
      <c r="M39" s="169"/>
      <c r="N39" s="174"/>
      <c r="O39" s="167"/>
      <c r="P39" s="169"/>
      <c r="Q39" s="174"/>
      <c r="R39" s="167"/>
      <c r="S39" s="572"/>
      <c r="T39" s="161" t="s">
        <v>365</v>
      </c>
      <c r="U39" s="160" t="e">
        <f>ROUND(U37/(U37+U38)*100,2)</f>
        <v>#DIV/0!</v>
      </c>
      <c r="V39" s="575"/>
    </row>
    <row r="40" spans="3:23">
      <c r="D40" s="552"/>
      <c r="E40" s="555"/>
      <c r="F40" s="558"/>
      <c r="G40" s="173"/>
      <c r="H40" s="172"/>
      <c r="I40" s="171">
        <f>O34</f>
        <v>20</v>
      </c>
      <c r="J40" s="173"/>
      <c r="K40" s="172"/>
      <c r="L40" s="171">
        <f>O37</f>
        <v>19</v>
      </c>
      <c r="M40" s="561"/>
      <c r="N40" s="562"/>
      <c r="O40" s="563"/>
      <c r="P40" s="173"/>
      <c r="Q40" s="172"/>
      <c r="R40" s="171">
        <v>23</v>
      </c>
      <c r="S40" s="570"/>
      <c r="T40" s="170" t="s">
        <v>368</v>
      </c>
      <c r="U40" s="165">
        <f>G41+J41+M41+P41</f>
        <v>0</v>
      </c>
      <c r="V40" s="573"/>
    </row>
    <row r="41" spans="3:23">
      <c r="D41" s="553"/>
      <c r="E41" s="556"/>
      <c r="F41" s="559"/>
      <c r="G41" s="169"/>
      <c r="H41" s="168" t="s">
        <v>367</v>
      </c>
      <c r="I41" s="167"/>
      <c r="J41" s="169"/>
      <c r="K41" s="168" t="s">
        <v>367</v>
      </c>
      <c r="L41" s="167"/>
      <c r="M41" s="564"/>
      <c r="N41" s="565"/>
      <c r="O41" s="566"/>
      <c r="P41" s="169"/>
      <c r="Q41" s="168" t="s">
        <v>367</v>
      </c>
      <c r="R41" s="167"/>
      <c r="S41" s="571"/>
      <c r="T41" s="166" t="s">
        <v>366</v>
      </c>
      <c r="U41" s="165">
        <f>I41+L41+O41+R41</f>
        <v>0</v>
      </c>
      <c r="V41" s="574"/>
    </row>
    <row r="42" spans="3:23">
      <c r="D42" s="554"/>
      <c r="E42" s="557"/>
      <c r="F42" s="560"/>
      <c r="G42" s="169"/>
      <c r="H42" s="174"/>
      <c r="I42" s="167"/>
      <c r="J42" s="169"/>
      <c r="K42" s="174"/>
      <c r="L42" s="167"/>
      <c r="M42" s="567"/>
      <c r="N42" s="568"/>
      <c r="O42" s="569"/>
      <c r="P42" s="169"/>
      <c r="Q42" s="174"/>
      <c r="R42" s="167"/>
      <c r="S42" s="572"/>
      <c r="T42" s="161" t="s">
        <v>365</v>
      </c>
      <c r="U42" s="160" t="e">
        <f>ROUND(U40/(U40+U41)*100,2)</f>
        <v>#DIV/0!</v>
      </c>
      <c r="V42" s="575"/>
    </row>
    <row r="43" spans="3:23">
      <c r="D43" s="552"/>
      <c r="E43" s="555"/>
      <c r="F43" s="558"/>
      <c r="G43" s="173"/>
      <c r="H43" s="172"/>
      <c r="I43" s="171">
        <f>R34</f>
        <v>18</v>
      </c>
      <c r="J43" s="173"/>
      <c r="K43" s="172"/>
      <c r="L43" s="171">
        <f>R37</f>
        <v>21</v>
      </c>
      <c r="M43" s="173"/>
      <c r="N43" s="172"/>
      <c r="O43" s="171">
        <f>R40</f>
        <v>23</v>
      </c>
      <c r="P43" s="561"/>
      <c r="Q43" s="562"/>
      <c r="R43" s="563"/>
      <c r="S43" s="570"/>
      <c r="T43" s="170" t="s">
        <v>368</v>
      </c>
      <c r="U43" s="165">
        <f>G44+J44+M44+P44</f>
        <v>0</v>
      </c>
      <c r="V43" s="573"/>
    </row>
    <row r="44" spans="3:23">
      <c r="D44" s="553"/>
      <c r="E44" s="556"/>
      <c r="F44" s="559"/>
      <c r="G44" s="169"/>
      <c r="H44" s="168" t="s">
        <v>367</v>
      </c>
      <c r="I44" s="167"/>
      <c r="J44" s="169"/>
      <c r="K44" s="168" t="s">
        <v>367</v>
      </c>
      <c r="L44" s="167"/>
      <c r="M44" s="169"/>
      <c r="N44" s="168" t="s">
        <v>367</v>
      </c>
      <c r="O44" s="167"/>
      <c r="P44" s="564"/>
      <c r="Q44" s="565"/>
      <c r="R44" s="566"/>
      <c r="S44" s="571"/>
      <c r="T44" s="166" t="s">
        <v>366</v>
      </c>
      <c r="U44" s="165">
        <f>I44+L44+O44+R44</f>
        <v>0</v>
      </c>
      <c r="V44" s="574"/>
    </row>
    <row r="45" spans="3:23">
      <c r="D45" s="554"/>
      <c r="E45" s="557"/>
      <c r="F45" s="560"/>
      <c r="G45" s="164"/>
      <c r="H45" s="163"/>
      <c r="I45" s="162"/>
      <c r="J45" s="164"/>
      <c r="K45" s="163"/>
      <c r="L45" s="162"/>
      <c r="M45" s="164"/>
      <c r="N45" s="163"/>
      <c r="O45" s="162"/>
      <c r="P45" s="567"/>
      <c r="Q45" s="568"/>
      <c r="R45" s="569"/>
      <c r="S45" s="572"/>
      <c r="T45" s="161" t="s">
        <v>365</v>
      </c>
      <c r="U45" s="160" t="e">
        <f>ROUND(U43/(U43+U44)*100,2)</f>
        <v>#DIV/0!</v>
      </c>
      <c r="V45" s="575"/>
    </row>
    <row r="46" spans="3:23" ht="15" customHeight="1">
      <c r="C46" s="242"/>
      <c r="D46" s="195"/>
      <c r="E46" s="193"/>
      <c r="F46" s="193"/>
      <c r="G46" s="229"/>
      <c r="H46" s="229"/>
      <c r="I46" s="229"/>
      <c r="J46" s="229"/>
      <c r="K46" s="229"/>
      <c r="L46" s="229"/>
      <c r="M46" s="229"/>
      <c r="N46" s="199"/>
      <c r="O46" s="199"/>
      <c r="P46" s="199"/>
      <c r="Q46" s="199"/>
      <c r="R46" s="199"/>
      <c r="S46" s="199"/>
      <c r="T46" s="199"/>
      <c r="U46" s="193"/>
      <c r="V46" s="193"/>
      <c r="W46" s="195"/>
    </row>
    <row r="47" spans="3:23" ht="15" customHeight="1">
      <c r="C47" s="244"/>
      <c r="D47" s="192"/>
      <c r="E47" s="193"/>
      <c r="F47" s="193"/>
      <c r="U47" s="193"/>
      <c r="V47" s="193"/>
      <c r="W47" s="192"/>
    </row>
  </sheetData>
  <mergeCells count="93">
    <mergeCell ref="D11:D12"/>
    <mergeCell ref="E11:E12"/>
    <mergeCell ref="F11:F12"/>
    <mergeCell ref="U7:U8"/>
    <mergeCell ref="V7:V8"/>
    <mergeCell ref="D7:D8"/>
    <mergeCell ref="E7:E8"/>
    <mergeCell ref="F7:F8"/>
    <mergeCell ref="D9:D10"/>
    <mergeCell ref="E9:E10"/>
    <mergeCell ref="F9:F10"/>
    <mergeCell ref="W11:W12"/>
    <mergeCell ref="U9:U10"/>
    <mergeCell ref="V9:V10"/>
    <mergeCell ref="W9:W10"/>
    <mergeCell ref="U11:U12"/>
    <mergeCell ref="V11:V12"/>
    <mergeCell ref="G2:T2"/>
    <mergeCell ref="D5:D6"/>
    <mergeCell ref="E5:E6"/>
    <mergeCell ref="F5:F6"/>
    <mergeCell ref="U5:U6"/>
    <mergeCell ref="W5:W6"/>
    <mergeCell ref="C21:C22"/>
    <mergeCell ref="D17:D18"/>
    <mergeCell ref="E17:E18"/>
    <mergeCell ref="U17:U18"/>
    <mergeCell ref="F17:F18"/>
    <mergeCell ref="D19:D20"/>
    <mergeCell ref="E19:E20"/>
    <mergeCell ref="F19:F20"/>
    <mergeCell ref="D21:D22"/>
    <mergeCell ref="W13:W14"/>
    <mergeCell ref="D15:D16"/>
    <mergeCell ref="E15:E16"/>
    <mergeCell ref="F15:F16"/>
    <mergeCell ref="V5:V6"/>
    <mergeCell ref="W7:W8"/>
    <mergeCell ref="E21:E22"/>
    <mergeCell ref="F21:F22"/>
    <mergeCell ref="W17:W18"/>
    <mergeCell ref="U19:U20"/>
    <mergeCell ref="V19:V20"/>
    <mergeCell ref="W19:W20"/>
    <mergeCell ref="C5:C6"/>
    <mergeCell ref="C7:C8"/>
    <mergeCell ref="C9:C10"/>
    <mergeCell ref="C11:C12"/>
    <mergeCell ref="C13:C14"/>
    <mergeCell ref="C17:C18"/>
    <mergeCell ref="C19:C20"/>
    <mergeCell ref="V17:V18"/>
    <mergeCell ref="W15:W16"/>
    <mergeCell ref="D13:D14"/>
    <mergeCell ref="E13:E14"/>
    <mergeCell ref="F13:F14"/>
    <mergeCell ref="U13:U14"/>
    <mergeCell ref="V13:V14"/>
    <mergeCell ref="C15:C16"/>
    <mergeCell ref="U15:U16"/>
    <mergeCell ref="V15:V16"/>
    <mergeCell ref="L24:O24"/>
    <mergeCell ref="M28:N28"/>
    <mergeCell ref="J31:Q31"/>
    <mergeCell ref="D33:F33"/>
    <mergeCell ref="G33:I33"/>
    <mergeCell ref="J33:L33"/>
    <mergeCell ref="M33:O33"/>
    <mergeCell ref="P33:R33"/>
    <mergeCell ref="V37:V39"/>
    <mergeCell ref="D34:D36"/>
    <mergeCell ref="E34:E36"/>
    <mergeCell ref="F34:F36"/>
    <mergeCell ref="G34:I36"/>
    <mergeCell ref="S34:S36"/>
    <mergeCell ref="V34:V36"/>
    <mergeCell ref="D37:D39"/>
    <mergeCell ref="E37:E39"/>
    <mergeCell ref="F37:F39"/>
    <mergeCell ref="J37:L39"/>
    <mergeCell ref="S37:S39"/>
    <mergeCell ref="V43:V45"/>
    <mergeCell ref="D40:D42"/>
    <mergeCell ref="E40:E42"/>
    <mergeCell ref="F40:F42"/>
    <mergeCell ref="M40:O42"/>
    <mergeCell ref="S40:S42"/>
    <mergeCell ref="V40:V42"/>
    <mergeCell ref="D43:D45"/>
    <mergeCell ref="E43:E45"/>
    <mergeCell ref="F43:F45"/>
    <mergeCell ref="P43:R45"/>
    <mergeCell ref="S43:S45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96BE-F872-499C-A228-7A787AEB2BF7}">
  <sheetPr>
    <tabColor rgb="FF92D050"/>
    <pageSetUpPr fitToPage="1"/>
  </sheetPr>
  <dimension ref="A1:W28"/>
  <sheetViews>
    <sheetView topLeftCell="C1" zoomScaleNormal="100" workbookViewId="0">
      <selection activeCell="G2" sqref="G2:T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976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537</v>
      </c>
      <c r="F5" s="550" t="s">
        <v>127</v>
      </c>
      <c r="G5" s="209"/>
      <c r="H5" s="209"/>
      <c r="I5" s="202"/>
      <c r="J5" s="202"/>
      <c r="K5" s="202"/>
      <c r="L5" s="229"/>
      <c r="M5" s="229"/>
      <c r="N5" s="199"/>
      <c r="O5" s="199"/>
      <c r="P5" s="199"/>
      <c r="Q5" s="199"/>
      <c r="R5" s="199"/>
      <c r="S5" s="203"/>
      <c r="T5" s="203"/>
      <c r="U5" s="550" t="s" ph="1">
        <v>536</v>
      </c>
      <c r="V5" s="550" t="s">
        <v>132</v>
      </c>
      <c r="W5" s="548">
        <v>10</v>
      </c>
    </row>
    <row r="6" spans="3:23" ht="15" customHeight="1">
      <c r="C6" s="582"/>
      <c r="D6" s="549"/>
      <c r="E6" s="550"/>
      <c r="F6" s="550"/>
      <c r="G6" s="202"/>
      <c r="H6" s="202">
        <v>2</v>
      </c>
      <c r="I6" s="220"/>
      <c r="J6" s="202"/>
      <c r="K6" s="202"/>
      <c r="L6" s="229"/>
      <c r="M6" s="229"/>
      <c r="N6" s="199"/>
      <c r="O6" s="199"/>
      <c r="P6" s="199"/>
      <c r="Q6" s="199"/>
      <c r="R6" s="216"/>
      <c r="S6" s="199">
        <v>6</v>
      </c>
      <c r="T6" s="199"/>
      <c r="U6" s="550"/>
      <c r="V6" s="550"/>
      <c r="W6" s="549"/>
    </row>
    <row r="7" spans="3:23" ht="15" customHeight="1">
      <c r="C7" s="546">
        <v>17</v>
      </c>
      <c r="D7" s="548">
        <v>2</v>
      </c>
      <c r="E7" s="550" t="s" ph="1">
        <v>535</v>
      </c>
      <c r="F7" s="550" t="s">
        <v>132</v>
      </c>
      <c r="G7" s="209"/>
      <c r="H7" s="202"/>
      <c r="I7" s="210"/>
      <c r="J7" s="210"/>
      <c r="K7" s="202"/>
      <c r="L7" s="229"/>
      <c r="M7" s="229"/>
      <c r="N7" s="199"/>
      <c r="O7" s="199"/>
      <c r="P7" s="199"/>
      <c r="Q7" s="207"/>
      <c r="R7" s="204"/>
      <c r="S7" s="203"/>
      <c r="T7" s="203"/>
      <c r="U7" s="550" t="s" ph="1">
        <v>534</v>
      </c>
      <c r="V7" s="550" t="s">
        <v>77</v>
      </c>
      <c r="W7" s="548">
        <v>11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29"/>
      <c r="M8" s="229"/>
      <c r="N8" s="199"/>
      <c r="O8" s="199"/>
      <c r="P8" s="199"/>
      <c r="Q8" s="216"/>
      <c r="R8" s="199">
        <v>12</v>
      </c>
      <c r="S8" s="199"/>
      <c r="T8" s="199"/>
      <c r="U8" s="550"/>
      <c r="V8" s="550"/>
      <c r="W8" s="549"/>
    </row>
    <row r="9" spans="3:23" ht="15" customHeight="1">
      <c r="C9" s="546">
        <v>16</v>
      </c>
      <c r="D9" s="548">
        <v>3</v>
      </c>
      <c r="E9" s="550" t="s" ph="1">
        <v>533</v>
      </c>
      <c r="F9" s="550" t="s">
        <v>113</v>
      </c>
      <c r="G9" s="209"/>
      <c r="H9" s="210"/>
      <c r="I9" s="202">
        <v>10</v>
      </c>
      <c r="J9" s="220"/>
      <c r="K9" s="202"/>
      <c r="L9" s="229"/>
      <c r="M9" s="229"/>
      <c r="N9" s="199"/>
      <c r="O9" s="199"/>
      <c r="P9" s="207"/>
      <c r="Q9" s="204"/>
      <c r="R9" s="199"/>
      <c r="S9" s="203"/>
      <c r="T9" s="203"/>
      <c r="U9" s="550" t="s" ph="1">
        <v>532</v>
      </c>
      <c r="V9" s="550" t="s">
        <v>113</v>
      </c>
      <c r="W9" s="548">
        <v>12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10"/>
      <c r="L10" s="229"/>
      <c r="M10" s="229"/>
      <c r="N10" s="199"/>
      <c r="O10" s="199"/>
      <c r="P10" s="207"/>
      <c r="Q10" s="207"/>
      <c r="R10" s="216"/>
      <c r="S10" s="199">
        <v>7</v>
      </c>
      <c r="T10" s="199"/>
      <c r="U10" s="550"/>
      <c r="V10" s="550"/>
      <c r="W10" s="549"/>
    </row>
    <row r="11" spans="3:23" ht="15" customHeight="1">
      <c r="C11" s="546">
        <v>9</v>
      </c>
      <c r="D11" s="548">
        <v>4</v>
      </c>
      <c r="E11" s="550" t="s" ph="1">
        <v>531</v>
      </c>
      <c r="F11" s="550" t="s">
        <v>124</v>
      </c>
      <c r="G11" s="209"/>
      <c r="H11" s="209"/>
      <c r="I11" s="202"/>
      <c r="J11" s="210"/>
      <c r="K11" s="241"/>
      <c r="L11" s="240"/>
      <c r="M11" s="240"/>
      <c r="N11" s="240"/>
      <c r="O11" s="240"/>
      <c r="P11" s="239"/>
      <c r="Q11" s="199"/>
      <c r="R11" s="204"/>
      <c r="S11" s="203"/>
      <c r="T11" s="203"/>
      <c r="U11" s="550" t="s" ph="1">
        <v>530</v>
      </c>
      <c r="V11" s="550" t="s">
        <v>131</v>
      </c>
      <c r="W11" s="548">
        <v>13</v>
      </c>
    </row>
    <row r="12" spans="3:23" ht="15" customHeight="1">
      <c r="C12" s="582"/>
      <c r="D12" s="549"/>
      <c r="E12" s="550"/>
      <c r="F12" s="550"/>
      <c r="G12" s="202"/>
      <c r="H12" s="202">
        <v>3</v>
      </c>
      <c r="I12" s="220"/>
      <c r="J12" s="210"/>
      <c r="K12" s="238"/>
      <c r="L12" s="237"/>
      <c r="M12" s="237"/>
      <c r="N12" s="237"/>
      <c r="O12" s="237"/>
      <c r="P12" s="236"/>
      <c r="Q12" s="199" t="s">
        <v>213</v>
      </c>
      <c r="R12" s="199"/>
      <c r="S12" s="199"/>
      <c r="T12" s="199"/>
      <c r="U12" s="550"/>
      <c r="V12" s="550"/>
      <c r="W12" s="549"/>
    </row>
    <row r="13" spans="3:23" ht="15" customHeight="1">
      <c r="C13" s="546">
        <v>8</v>
      </c>
      <c r="D13" s="548">
        <v>5</v>
      </c>
      <c r="E13" s="550" t="s" ph="1">
        <v>529</v>
      </c>
      <c r="F13" s="550" t="s">
        <v>130</v>
      </c>
      <c r="G13" s="209"/>
      <c r="H13" s="209"/>
      <c r="I13" s="210"/>
      <c r="J13" s="202">
        <v>14</v>
      </c>
      <c r="K13" s="243"/>
      <c r="L13" s="235"/>
      <c r="M13" s="235"/>
      <c r="N13" s="234"/>
      <c r="O13" s="203"/>
      <c r="P13" s="233"/>
      <c r="Q13" s="199">
        <v>15</v>
      </c>
      <c r="R13" s="199"/>
      <c r="S13" s="203"/>
      <c r="T13" s="203"/>
      <c r="U13" s="550" t="s" ph="1">
        <v>528</v>
      </c>
      <c r="V13" s="550" t="s">
        <v>113</v>
      </c>
      <c r="W13" s="548">
        <v>14</v>
      </c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/>
      <c r="K14" s="232">
        <v>16</v>
      </c>
      <c r="L14" s="231"/>
      <c r="M14" s="231"/>
      <c r="N14" s="215"/>
      <c r="O14" s="215"/>
      <c r="P14" s="230"/>
      <c r="Q14" s="199"/>
      <c r="R14" s="216"/>
      <c r="S14" s="199">
        <v>8</v>
      </c>
      <c r="T14" s="199"/>
      <c r="U14" s="550"/>
      <c r="V14" s="550"/>
      <c r="W14" s="549"/>
    </row>
    <row r="15" spans="3:23" ht="15" customHeight="1">
      <c r="C15" s="546">
        <v>5</v>
      </c>
      <c r="D15" s="548">
        <v>6</v>
      </c>
      <c r="E15" s="550" t="s" ph="1">
        <v>527</v>
      </c>
      <c r="F15" s="550" t="s">
        <v>113</v>
      </c>
      <c r="G15" s="209"/>
      <c r="H15" s="209"/>
      <c r="I15" s="202"/>
      <c r="J15" s="202"/>
      <c r="K15" s="210"/>
      <c r="L15" s="229"/>
      <c r="M15" s="229"/>
      <c r="N15" s="199"/>
      <c r="O15" s="199"/>
      <c r="P15" s="207"/>
      <c r="Q15" s="207"/>
      <c r="R15" s="204"/>
      <c r="S15" s="203"/>
      <c r="T15" s="203"/>
      <c r="U15" s="550" t="s" ph="1">
        <v>526</v>
      </c>
      <c r="V15" s="550" t="s">
        <v>127</v>
      </c>
      <c r="W15" s="548">
        <v>15</v>
      </c>
    </row>
    <row r="16" spans="3:23" ht="15" customHeight="1">
      <c r="C16" s="582"/>
      <c r="D16" s="549"/>
      <c r="E16" s="550"/>
      <c r="F16" s="550"/>
      <c r="G16" s="202"/>
      <c r="H16" s="202">
        <v>4</v>
      </c>
      <c r="I16" s="220"/>
      <c r="J16" s="202"/>
      <c r="K16" s="210"/>
      <c r="L16" s="229"/>
      <c r="M16" s="229"/>
      <c r="N16" s="199"/>
      <c r="O16" s="199"/>
      <c r="P16" s="207"/>
      <c r="Q16" s="216"/>
      <c r="R16" s="199">
        <v>13</v>
      </c>
      <c r="S16" s="199"/>
      <c r="T16" s="199"/>
      <c r="U16" s="550"/>
      <c r="V16" s="550"/>
      <c r="W16" s="549"/>
    </row>
    <row r="17" spans="3:23" ht="15" customHeight="1">
      <c r="C17" s="546">
        <v>12</v>
      </c>
      <c r="D17" s="548">
        <v>7</v>
      </c>
      <c r="E17" s="550" t="s" ph="1">
        <v>525</v>
      </c>
      <c r="F17" s="550" t="s">
        <v>121</v>
      </c>
      <c r="G17" s="209"/>
      <c r="H17" s="209"/>
      <c r="I17" s="210"/>
      <c r="J17" s="210"/>
      <c r="K17" s="210"/>
      <c r="L17" s="229"/>
      <c r="M17" s="229"/>
      <c r="N17" s="199"/>
      <c r="O17" s="199"/>
      <c r="P17" s="199"/>
      <c r="Q17" s="204"/>
      <c r="R17" s="199"/>
      <c r="S17" s="203"/>
      <c r="T17" s="203"/>
      <c r="U17" s="550" t="s" ph="1">
        <v>524</v>
      </c>
      <c r="V17" s="550" t="s">
        <v>77</v>
      </c>
      <c r="W17" s="548">
        <v>16</v>
      </c>
    </row>
    <row r="18" spans="3:23" ht="15" customHeight="1">
      <c r="C18" s="582"/>
      <c r="D18" s="549"/>
      <c r="E18" s="550"/>
      <c r="F18" s="550"/>
      <c r="G18" s="202"/>
      <c r="H18" s="202"/>
      <c r="I18" s="202">
        <v>11</v>
      </c>
      <c r="J18" s="220"/>
      <c r="K18" s="210"/>
      <c r="L18" s="229"/>
      <c r="M18" s="229"/>
      <c r="N18" s="199"/>
      <c r="O18" s="199"/>
      <c r="P18" s="199"/>
      <c r="Q18" s="207"/>
      <c r="R18" s="216"/>
      <c r="S18" s="199">
        <v>9</v>
      </c>
      <c r="T18" s="199"/>
      <c r="U18" s="550"/>
      <c r="V18" s="550"/>
      <c r="W18" s="549"/>
    </row>
    <row r="19" spans="3:23" ht="15" customHeight="1">
      <c r="C19" s="546">
        <v>13</v>
      </c>
      <c r="D19" s="548">
        <v>8</v>
      </c>
      <c r="E19" s="550" t="s" ph="1">
        <v>523</v>
      </c>
      <c r="F19" s="550" t="s">
        <v>113</v>
      </c>
      <c r="G19" s="209"/>
      <c r="H19" s="209"/>
      <c r="I19" s="202"/>
      <c r="J19" s="210"/>
      <c r="K19" s="202"/>
      <c r="L19" s="229"/>
      <c r="M19" s="229"/>
      <c r="N19" s="199"/>
      <c r="O19" s="199"/>
      <c r="P19" s="199"/>
      <c r="Q19" s="199"/>
      <c r="R19" s="204"/>
      <c r="S19" s="203"/>
      <c r="T19" s="203"/>
      <c r="U19" s="550" t="s" ph="1">
        <v>522</v>
      </c>
      <c r="V19" s="550" t="s">
        <v>130</v>
      </c>
      <c r="W19" s="548">
        <v>17</v>
      </c>
    </row>
    <row r="20" spans="3:23" ht="15" customHeight="1">
      <c r="C20" s="582"/>
      <c r="D20" s="549"/>
      <c r="E20" s="550"/>
      <c r="F20" s="550"/>
      <c r="G20" s="202"/>
      <c r="H20" s="202">
        <v>5</v>
      </c>
      <c r="I20" s="220"/>
      <c r="J20" s="210"/>
      <c r="K20" s="202"/>
      <c r="L20" s="229"/>
      <c r="M20" s="229"/>
      <c r="N20" s="199"/>
      <c r="O20" s="199"/>
      <c r="P20" s="199"/>
      <c r="Q20" s="199"/>
      <c r="R20" s="199"/>
      <c r="S20" s="199"/>
      <c r="T20" s="199"/>
      <c r="U20" s="550"/>
      <c r="V20" s="550"/>
      <c r="W20" s="549"/>
    </row>
    <row r="21" spans="3:23" ht="15" customHeight="1">
      <c r="C21" s="546">
        <v>4</v>
      </c>
      <c r="D21" s="548">
        <v>9</v>
      </c>
      <c r="E21" s="550" t="s" ph="1">
        <v>521</v>
      </c>
      <c r="F21" s="550" t="s">
        <v>131</v>
      </c>
      <c r="G21" s="209"/>
      <c r="H21" s="209"/>
      <c r="I21" s="210"/>
      <c r="J21" s="202"/>
      <c r="K21" s="202" t="s">
        <v>213</v>
      </c>
      <c r="L21" s="229"/>
      <c r="M21" s="229"/>
      <c r="N21" s="199"/>
      <c r="O21" s="199"/>
      <c r="P21" s="199"/>
      <c r="Q21" s="199"/>
      <c r="R21" s="199"/>
      <c r="S21" s="199"/>
      <c r="T21" s="199"/>
      <c r="U21" s="193"/>
      <c r="V21" s="193"/>
      <c r="W21" s="195"/>
    </row>
    <row r="22" spans="3:23" ht="15" customHeight="1">
      <c r="C22" s="582"/>
      <c r="D22" s="549"/>
      <c r="E22" s="550"/>
      <c r="F22" s="550"/>
      <c r="G22" s="202"/>
      <c r="H22" s="202"/>
      <c r="I22" s="202"/>
      <c r="J22" s="202"/>
      <c r="K22" s="202"/>
      <c r="L22" s="229"/>
      <c r="M22" s="229"/>
      <c r="N22" s="199"/>
      <c r="O22" s="199"/>
      <c r="P22" s="199"/>
      <c r="Q22" s="199"/>
      <c r="R22" s="199"/>
      <c r="S22" s="199"/>
      <c r="T22" s="199"/>
      <c r="U22" s="193"/>
      <c r="V22" s="193"/>
      <c r="W22" s="192"/>
    </row>
    <row r="23" spans="3:23" ht="15" customHeight="1">
      <c r="C23" s="245"/>
      <c r="D23" s="195"/>
      <c r="E23" s="193"/>
      <c r="F23" s="193"/>
      <c r="U23" s="193"/>
      <c r="V23" s="193"/>
      <c r="W23" s="195"/>
    </row>
    <row r="24" spans="3:23" ht="15" customHeight="1">
      <c r="C24" s="244"/>
      <c r="D24" s="192"/>
      <c r="E24" s="193"/>
      <c r="F24" s="193"/>
      <c r="U24" s="193"/>
      <c r="V24" s="193"/>
      <c r="W24" s="192"/>
    </row>
    <row r="25" spans="3:23" ht="15" customHeight="1">
      <c r="C25" s="245"/>
      <c r="D25" s="195"/>
      <c r="E25" s="193"/>
      <c r="F25" s="193"/>
      <c r="U25" s="193"/>
      <c r="V25" s="193"/>
      <c r="W25" s="195"/>
    </row>
    <row r="26" spans="3:23" ht="15" customHeight="1">
      <c r="C26" s="244"/>
      <c r="D26" s="192"/>
      <c r="E26" s="193"/>
      <c r="F26" s="193"/>
      <c r="U26" s="193"/>
      <c r="V26" s="193"/>
      <c r="W26" s="192"/>
    </row>
    <row r="27" spans="3:23" ht="15" customHeight="1">
      <c r="C27" s="245"/>
      <c r="D27" s="195"/>
      <c r="E27" s="193"/>
      <c r="F27" s="193"/>
      <c r="U27" s="193"/>
      <c r="V27" s="193"/>
      <c r="W27" s="195"/>
    </row>
    <row r="28" spans="3:23" ht="15" customHeight="1">
      <c r="C28" s="244"/>
      <c r="D28" s="192"/>
      <c r="E28" s="193"/>
      <c r="F28" s="193"/>
      <c r="U28" s="193"/>
      <c r="V28" s="193"/>
      <c r="W28" s="192"/>
    </row>
  </sheetData>
  <mergeCells count="61">
    <mergeCell ref="U17:U18"/>
    <mergeCell ref="V17:V18"/>
    <mergeCell ref="W17:W18"/>
    <mergeCell ref="U19:U20"/>
    <mergeCell ref="V19:V20"/>
    <mergeCell ref="W19:W20"/>
    <mergeCell ref="C19:C20"/>
    <mergeCell ref="D19:D20"/>
    <mergeCell ref="E19:E20"/>
    <mergeCell ref="F19:F20"/>
    <mergeCell ref="C21:C22"/>
    <mergeCell ref="D21:D22"/>
    <mergeCell ref="E21:E22"/>
    <mergeCell ref="F21:F22"/>
    <mergeCell ref="D11:D12"/>
    <mergeCell ref="E11:E12"/>
    <mergeCell ref="F11:F12"/>
    <mergeCell ref="D7:D8"/>
    <mergeCell ref="E7:E8"/>
    <mergeCell ref="F7:F8"/>
    <mergeCell ref="D9:D10"/>
    <mergeCell ref="E9:E10"/>
    <mergeCell ref="F9:F10"/>
    <mergeCell ref="V7:V8"/>
    <mergeCell ref="W7:W8"/>
    <mergeCell ref="V11:V12"/>
    <mergeCell ref="U13:U14"/>
    <mergeCell ref="V13:V14"/>
    <mergeCell ref="U9:U10"/>
    <mergeCell ref="V9:V10"/>
    <mergeCell ref="W9:W10"/>
    <mergeCell ref="G2:T2"/>
    <mergeCell ref="D5:D6"/>
    <mergeCell ref="E5:E6"/>
    <mergeCell ref="F5:F6"/>
    <mergeCell ref="U5:U6"/>
    <mergeCell ref="W5:W6"/>
    <mergeCell ref="W11:W12"/>
    <mergeCell ref="C15:C16"/>
    <mergeCell ref="C17:C18"/>
    <mergeCell ref="C5:C6"/>
    <mergeCell ref="C7:C8"/>
    <mergeCell ref="C9:C10"/>
    <mergeCell ref="C11:C12"/>
    <mergeCell ref="C13:C14"/>
    <mergeCell ref="W13:W14"/>
    <mergeCell ref="V5:V6"/>
    <mergeCell ref="U15:U16"/>
    <mergeCell ref="V15:V16"/>
    <mergeCell ref="W15:W16"/>
    <mergeCell ref="U11:U12"/>
    <mergeCell ref="U7:U8"/>
    <mergeCell ref="D13:D14"/>
    <mergeCell ref="E13:E14"/>
    <mergeCell ref="F13:F14"/>
    <mergeCell ref="D17:D18"/>
    <mergeCell ref="E17:E18"/>
    <mergeCell ref="F17:F18"/>
    <mergeCell ref="D15:D16"/>
    <mergeCell ref="E15:E16"/>
    <mergeCell ref="F15:F16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D094-3A72-46BF-AD8A-D7730CAA6A18}">
  <sheetPr>
    <tabColor rgb="FF92D050"/>
    <pageSetUpPr fitToPage="1"/>
  </sheetPr>
  <dimension ref="A1:W35"/>
  <sheetViews>
    <sheetView topLeftCell="C1" zoomScaleNormal="100" workbookViewId="0">
      <selection activeCell="G2" sqref="G2:T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977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546</v>
      </c>
      <c r="F5" s="550" t="s">
        <v>132</v>
      </c>
      <c r="G5" s="209"/>
      <c r="H5" s="209"/>
      <c r="I5" s="202"/>
      <c r="J5" s="202"/>
      <c r="K5" s="202"/>
      <c r="L5" s="201"/>
      <c r="M5" s="201"/>
      <c r="N5" s="200"/>
      <c r="O5" s="200"/>
      <c r="P5" s="200"/>
      <c r="Q5" s="199"/>
      <c r="R5" s="199"/>
      <c r="S5" s="203"/>
      <c r="T5" s="203"/>
      <c r="U5" s="550" t="s" ph="1">
        <v>545</v>
      </c>
      <c r="V5" s="550" t="s">
        <v>132</v>
      </c>
      <c r="W5" s="548">
        <v>6</v>
      </c>
    </row>
    <row r="6" spans="3:23" ht="15" customHeight="1">
      <c r="C6" s="582"/>
      <c r="D6" s="549"/>
      <c r="E6" s="550"/>
      <c r="F6" s="550"/>
      <c r="G6" s="202"/>
      <c r="H6" s="211">
        <v>2</v>
      </c>
      <c r="I6" s="210"/>
      <c r="J6" s="202"/>
      <c r="K6" s="202"/>
      <c r="L6" s="201"/>
      <c r="M6" s="201"/>
      <c r="N6" s="200"/>
      <c r="O6" s="200"/>
      <c r="P6" s="200"/>
      <c r="Q6" s="199"/>
      <c r="R6" s="207"/>
      <c r="S6" s="206">
        <v>4</v>
      </c>
      <c r="T6" s="199"/>
      <c r="U6" s="550"/>
      <c r="V6" s="550"/>
      <c r="W6" s="549"/>
    </row>
    <row r="7" spans="3:23" ht="15" customHeight="1">
      <c r="C7" s="546">
        <v>9</v>
      </c>
      <c r="D7" s="548">
        <v>2</v>
      </c>
      <c r="E7" s="550" t="s" ph="1">
        <v>544</v>
      </c>
      <c r="F7" s="550" t="s">
        <v>116</v>
      </c>
      <c r="G7" s="209"/>
      <c r="H7" s="202"/>
      <c r="I7" s="208"/>
      <c r="J7" s="210"/>
      <c r="K7" s="202"/>
      <c r="L7" s="201"/>
      <c r="M7" s="201"/>
      <c r="N7" s="200"/>
      <c r="O7" s="200"/>
      <c r="P7" s="200"/>
      <c r="Q7" s="207"/>
      <c r="R7" s="204"/>
      <c r="S7" s="203"/>
      <c r="T7" s="203"/>
      <c r="U7" s="550" t="s" ph="1">
        <v>543</v>
      </c>
      <c r="V7" s="550" t="s">
        <v>125</v>
      </c>
      <c r="W7" s="548">
        <v>7</v>
      </c>
    </row>
    <row r="8" spans="3:23" ht="15" customHeight="1">
      <c r="C8" s="582"/>
      <c r="D8" s="549"/>
      <c r="E8" s="550"/>
      <c r="F8" s="550"/>
      <c r="G8" s="211">
        <v>1</v>
      </c>
      <c r="H8" s="210"/>
      <c r="I8" s="210">
        <v>6</v>
      </c>
      <c r="J8" s="220"/>
      <c r="K8" s="209"/>
      <c r="L8" s="219"/>
      <c r="M8" s="219"/>
      <c r="N8" s="218"/>
      <c r="O8" s="217"/>
      <c r="P8" s="217"/>
      <c r="Q8" s="216"/>
      <c r="R8" s="199">
        <v>7</v>
      </c>
      <c r="S8" s="199"/>
      <c r="T8" s="199"/>
      <c r="U8" s="550"/>
      <c r="V8" s="550"/>
      <c r="W8" s="549"/>
    </row>
    <row r="9" spans="3:23" ht="15" customHeight="1">
      <c r="C9" s="546">
        <v>8</v>
      </c>
      <c r="D9" s="548">
        <v>3</v>
      </c>
      <c r="E9" s="550" t="s" ph="1">
        <v>542</v>
      </c>
      <c r="F9" s="550" t="s">
        <v>131</v>
      </c>
      <c r="G9" s="209"/>
      <c r="H9" s="208"/>
      <c r="I9" s="202"/>
      <c r="J9" s="210"/>
      <c r="K9" s="215">
        <v>8</v>
      </c>
      <c r="L9" s="214"/>
      <c r="M9" s="214"/>
      <c r="N9" s="213"/>
      <c r="O9" s="213"/>
      <c r="P9" s="213"/>
      <c r="Q9" s="207"/>
      <c r="R9" s="212"/>
      <c r="S9" s="203"/>
      <c r="T9" s="203"/>
      <c r="U9" s="550" t="s" ph="1">
        <v>541</v>
      </c>
      <c r="V9" s="550" t="s">
        <v>116</v>
      </c>
      <c r="W9" s="548">
        <v>8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02"/>
      <c r="L10" s="201"/>
      <c r="M10" s="201"/>
      <c r="N10" s="200"/>
      <c r="O10" s="200"/>
      <c r="P10" s="200"/>
      <c r="Q10" s="207"/>
      <c r="R10" s="207"/>
      <c r="S10" s="206">
        <v>5</v>
      </c>
      <c r="T10" s="199"/>
      <c r="U10" s="550"/>
      <c r="V10" s="550"/>
      <c r="W10" s="549"/>
    </row>
    <row r="11" spans="3:23" ht="15" customHeight="1">
      <c r="C11" s="546">
        <v>5</v>
      </c>
      <c r="D11" s="548">
        <v>4</v>
      </c>
      <c r="E11" s="550" t="s" ph="1">
        <v>540</v>
      </c>
      <c r="F11" s="550" t="s">
        <v>125</v>
      </c>
      <c r="G11" s="209"/>
      <c r="H11" s="209"/>
      <c r="I11" s="202"/>
      <c r="J11" s="210"/>
      <c r="K11" s="202"/>
      <c r="L11" s="201"/>
      <c r="M11" s="201"/>
      <c r="N11" s="200"/>
      <c r="O11" s="200"/>
      <c r="P11" s="200"/>
      <c r="Q11" s="199"/>
      <c r="R11" s="204"/>
      <c r="S11" s="203"/>
      <c r="T11" s="203"/>
      <c r="U11" s="550" t="s" ph="1">
        <v>539</v>
      </c>
      <c r="V11" s="550" t="s">
        <v>130</v>
      </c>
      <c r="W11" s="548">
        <v>9</v>
      </c>
    </row>
    <row r="12" spans="3:23" ht="15" customHeight="1">
      <c r="C12" s="582"/>
      <c r="D12" s="549"/>
      <c r="E12" s="550"/>
      <c r="F12" s="550"/>
      <c r="G12" s="202"/>
      <c r="H12" s="211">
        <v>3</v>
      </c>
      <c r="I12" s="210"/>
      <c r="J12" s="210"/>
      <c r="K12" s="202"/>
      <c r="L12" s="201"/>
      <c r="M12" s="201"/>
      <c r="N12" s="200"/>
      <c r="O12" s="200"/>
      <c r="P12" s="200"/>
      <c r="Q12" s="199"/>
      <c r="R12" s="199"/>
      <c r="S12" s="199"/>
      <c r="T12" s="199"/>
      <c r="U12" s="550"/>
      <c r="V12" s="550"/>
      <c r="W12" s="549"/>
    </row>
    <row r="13" spans="3:23" ht="15" customHeight="1">
      <c r="C13" s="546">
        <v>4</v>
      </c>
      <c r="D13" s="548">
        <v>5</v>
      </c>
      <c r="E13" s="550" t="s" ph="1">
        <v>538</v>
      </c>
      <c r="F13" s="550" t="s">
        <v>113</v>
      </c>
      <c r="G13" s="209"/>
      <c r="H13" s="209"/>
      <c r="I13" s="208"/>
      <c r="J13" s="202"/>
      <c r="K13" s="202"/>
      <c r="L13" s="201"/>
      <c r="M13" s="201"/>
      <c r="N13" s="200"/>
      <c r="O13" s="200"/>
      <c r="P13" s="200"/>
      <c r="Q13" s="246"/>
      <c r="R13" s="246"/>
      <c r="S13" s="246"/>
      <c r="T13" s="246"/>
      <c r="U13" s="193"/>
      <c r="V13" s="193"/>
      <c r="W13" s="192"/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/>
      <c r="K14" s="202"/>
      <c r="L14" s="201"/>
      <c r="M14" s="201"/>
      <c r="N14" s="200"/>
      <c r="O14" s="200"/>
      <c r="P14" s="200"/>
      <c r="Q14" s="246"/>
      <c r="R14" s="246"/>
      <c r="S14" s="246"/>
      <c r="T14" s="246"/>
      <c r="U14" s="193"/>
      <c r="V14" s="193"/>
      <c r="W14" s="195"/>
    </row>
    <row r="15" spans="3:23" ht="15" customHeight="1">
      <c r="C15" s="205"/>
      <c r="D15" s="192"/>
      <c r="E15" s="193"/>
      <c r="F15" s="193"/>
      <c r="G15" s="202"/>
      <c r="H15" s="202"/>
      <c r="I15" s="202"/>
      <c r="J15" s="202"/>
      <c r="K15" s="202"/>
      <c r="L15" s="201"/>
      <c r="M15" s="201"/>
      <c r="N15" s="200"/>
      <c r="O15" s="200"/>
      <c r="P15" s="200"/>
      <c r="Q15" s="199"/>
      <c r="R15" s="199"/>
      <c r="S15" s="199"/>
      <c r="T15" s="199"/>
      <c r="U15" s="193"/>
      <c r="V15" s="193"/>
      <c r="W15" s="192"/>
    </row>
    <row r="16" spans="3:23" ht="15" customHeight="1">
      <c r="C16" s="242"/>
      <c r="D16" s="195"/>
      <c r="E16" s="193"/>
      <c r="F16" s="193"/>
      <c r="G16" s="202"/>
      <c r="H16" s="202"/>
      <c r="I16" s="202"/>
      <c r="J16" s="202"/>
      <c r="K16" s="202"/>
      <c r="L16" s="201"/>
      <c r="M16" s="201"/>
      <c r="N16" s="200"/>
      <c r="O16" s="200"/>
      <c r="P16" s="200"/>
      <c r="Q16" s="199"/>
      <c r="R16" s="199"/>
      <c r="S16" s="199"/>
      <c r="T16" s="199"/>
      <c r="U16" s="193"/>
      <c r="V16" s="193"/>
      <c r="W16" s="195"/>
    </row>
    <row r="17" spans="3:23" ht="15" customHeight="1">
      <c r="C17" s="244"/>
      <c r="D17" s="192"/>
      <c r="E17" s="193"/>
      <c r="F17" s="193"/>
      <c r="O17" s="197"/>
      <c r="U17" s="193"/>
      <c r="V17" s="193"/>
      <c r="W17" s="192"/>
    </row>
    <row r="18" spans="3:23" ht="15" customHeight="1">
      <c r="C18" s="245"/>
      <c r="D18" s="195"/>
      <c r="E18" s="193"/>
      <c r="F18" s="193"/>
      <c r="O18" s="198"/>
      <c r="U18" s="193"/>
      <c r="V18" s="193"/>
      <c r="W18" s="195"/>
    </row>
    <row r="19" spans="3:23" ht="15" customHeight="1">
      <c r="C19" s="244"/>
      <c r="D19" s="192"/>
      <c r="E19" s="193"/>
      <c r="F19" s="193"/>
      <c r="O19" s="197"/>
      <c r="U19" s="193"/>
      <c r="V19" s="193"/>
      <c r="W19" s="192"/>
    </row>
    <row r="20" spans="3:23" ht="15" customHeight="1">
      <c r="C20" s="245"/>
      <c r="D20" s="195"/>
      <c r="E20" s="193"/>
      <c r="F20" s="193"/>
      <c r="U20" s="193"/>
      <c r="V20" s="193"/>
      <c r="W20" s="195"/>
    </row>
    <row r="21" spans="3:23" ht="15" customHeight="1">
      <c r="C21" s="244"/>
      <c r="D21" s="192"/>
      <c r="E21" s="193"/>
      <c r="F21" s="193"/>
      <c r="U21" s="193"/>
      <c r="V21" s="193"/>
      <c r="W21" s="192"/>
    </row>
    <row r="22" spans="3:23" ht="15" customHeight="1">
      <c r="C22" s="245"/>
      <c r="D22" s="195"/>
      <c r="E22" s="193"/>
      <c r="F22" s="193"/>
      <c r="U22" s="193"/>
      <c r="V22" s="193"/>
      <c r="W22" s="195"/>
    </row>
    <row r="23" spans="3:23" ht="15" customHeight="1">
      <c r="C23" s="244"/>
      <c r="D23" s="192"/>
      <c r="E23" s="193"/>
      <c r="F23" s="193"/>
      <c r="U23" s="193"/>
      <c r="V23" s="193"/>
      <c r="W23" s="192"/>
    </row>
    <row r="24" spans="3:23" ht="15" customHeight="1">
      <c r="C24" s="245"/>
      <c r="D24" s="195"/>
      <c r="E24" s="193"/>
      <c r="F24" s="193"/>
      <c r="U24" s="193"/>
      <c r="V24" s="193"/>
      <c r="W24" s="195"/>
    </row>
    <row r="25" spans="3:23" ht="15" customHeight="1">
      <c r="C25" s="244"/>
      <c r="D25" s="192"/>
      <c r="E25" s="193"/>
      <c r="F25" s="193"/>
      <c r="U25" s="193"/>
      <c r="V25" s="193"/>
      <c r="W25" s="192"/>
    </row>
    <row r="26" spans="3:23" ht="15" customHeight="1">
      <c r="C26" s="245"/>
      <c r="D26" s="195"/>
      <c r="E26" s="193"/>
      <c r="F26" s="193"/>
      <c r="U26" s="193"/>
      <c r="V26" s="193"/>
      <c r="W26" s="195"/>
    </row>
    <row r="27" spans="3:23" ht="15" customHeight="1">
      <c r="C27" s="244"/>
      <c r="D27" s="192"/>
      <c r="E27" s="193"/>
      <c r="F27" s="193"/>
      <c r="U27" s="193"/>
      <c r="V27" s="193"/>
      <c r="W27" s="192"/>
    </row>
    <row r="28" spans="3:23" ht="15" customHeight="1">
      <c r="C28" s="245"/>
      <c r="D28" s="195"/>
      <c r="E28" s="193"/>
      <c r="F28" s="193"/>
      <c r="U28" s="193"/>
      <c r="V28" s="193"/>
      <c r="W28" s="195"/>
    </row>
    <row r="29" spans="3:23" ht="15" customHeight="1">
      <c r="C29" s="244"/>
      <c r="D29" s="192"/>
      <c r="E29" s="193"/>
      <c r="F29" s="193"/>
      <c r="U29" s="193"/>
      <c r="V29" s="193"/>
      <c r="W29" s="192"/>
    </row>
    <row r="30" spans="3:23" ht="15" customHeight="1">
      <c r="C30" s="245"/>
      <c r="D30" s="195"/>
      <c r="E30" s="193"/>
      <c r="F30" s="193"/>
      <c r="U30" s="193"/>
      <c r="V30" s="193"/>
      <c r="W30" s="195"/>
    </row>
    <row r="31" spans="3:23" ht="15" customHeight="1">
      <c r="C31" s="244"/>
      <c r="D31" s="192"/>
      <c r="E31" s="193"/>
      <c r="F31" s="193"/>
      <c r="U31" s="193"/>
      <c r="V31" s="193"/>
      <c r="W31" s="192"/>
    </row>
    <row r="32" spans="3:23" ht="15" customHeight="1">
      <c r="C32" s="245"/>
      <c r="D32" s="195"/>
      <c r="E32" s="193"/>
      <c r="F32" s="193"/>
      <c r="U32" s="193"/>
      <c r="V32" s="193"/>
      <c r="W32" s="195"/>
    </row>
    <row r="33" spans="3:23" ht="15" customHeight="1">
      <c r="C33" s="244"/>
      <c r="D33" s="192"/>
      <c r="E33" s="193"/>
      <c r="F33" s="193"/>
      <c r="U33" s="193"/>
      <c r="V33" s="193"/>
      <c r="W33" s="192"/>
    </row>
    <row r="34" spans="3:23" ht="15" customHeight="1">
      <c r="C34" s="245"/>
      <c r="D34" s="195"/>
      <c r="E34" s="193"/>
      <c r="F34" s="193"/>
      <c r="U34" s="193"/>
      <c r="V34" s="193"/>
      <c r="W34" s="195"/>
    </row>
    <row r="35" spans="3:23" ht="15" customHeight="1">
      <c r="C35" s="244"/>
      <c r="D35" s="192"/>
      <c r="E35" s="193"/>
      <c r="F35" s="193"/>
      <c r="U35" s="193"/>
      <c r="V35" s="193"/>
      <c r="W35" s="192"/>
    </row>
  </sheetData>
  <mergeCells count="33">
    <mergeCell ref="W5:W6"/>
    <mergeCell ref="U11:U12"/>
    <mergeCell ref="V11:V12"/>
    <mergeCell ref="W11:W12"/>
    <mergeCell ref="D7:D8"/>
    <mergeCell ref="E7:E8"/>
    <mergeCell ref="F7:F8"/>
    <mergeCell ref="U9:U10"/>
    <mergeCell ref="V9:V10"/>
    <mergeCell ref="W9:W10"/>
    <mergeCell ref="D9:D10"/>
    <mergeCell ref="E9:E10"/>
    <mergeCell ref="F9:F10"/>
    <mergeCell ref="W7:W8"/>
    <mergeCell ref="C9:C10"/>
    <mergeCell ref="D5:D6"/>
    <mergeCell ref="E5:E6"/>
    <mergeCell ref="F5:F6"/>
    <mergeCell ref="U5:U6"/>
    <mergeCell ref="G2:T2"/>
    <mergeCell ref="U7:U8"/>
    <mergeCell ref="V7:V8"/>
    <mergeCell ref="C5:C6"/>
    <mergeCell ref="C7:C8"/>
    <mergeCell ref="V5:V6"/>
    <mergeCell ref="C11:C12"/>
    <mergeCell ref="D11:D12"/>
    <mergeCell ref="E11:E12"/>
    <mergeCell ref="F11:F12"/>
    <mergeCell ref="C13:C14"/>
    <mergeCell ref="D13:D14"/>
    <mergeCell ref="E13:E14"/>
    <mergeCell ref="F13:F14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4AA4-7BD9-4DA7-8F7D-5C17235AFD5C}">
  <sheetPr>
    <tabColor rgb="FFFFC000"/>
    <pageSetUpPr fitToPage="1"/>
  </sheetPr>
  <dimension ref="A1:W38"/>
  <sheetViews>
    <sheetView topLeftCell="C1" zoomScaleNormal="100" workbookViewId="0">
      <selection activeCell="AA27" sqref="AA27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978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2.75" customHeight="1">
      <c r="C5" s="546">
        <v>1</v>
      </c>
      <c r="D5" s="548">
        <v>1</v>
      </c>
      <c r="E5" s="550" t="s" ph="1">
        <v>562</v>
      </c>
      <c r="F5" s="550" t="s">
        <v>287</v>
      </c>
      <c r="G5" s="209"/>
      <c r="H5" s="202"/>
      <c r="I5" s="202"/>
      <c r="J5" s="202"/>
      <c r="K5" s="202"/>
      <c r="L5" s="201"/>
      <c r="M5" s="201"/>
      <c r="N5" s="200"/>
      <c r="O5" s="200"/>
      <c r="P5" s="200"/>
      <c r="Q5" s="199"/>
      <c r="R5" s="199"/>
      <c r="S5" s="199"/>
      <c r="T5" s="203"/>
      <c r="U5" s="550" t="s" ph="1">
        <v>561</v>
      </c>
      <c r="V5" s="550" t="s">
        <v>126</v>
      </c>
      <c r="W5" s="548">
        <v>9</v>
      </c>
    </row>
    <row r="6" spans="3:23" ht="15" customHeight="1">
      <c r="C6" s="582"/>
      <c r="D6" s="549"/>
      <c r="E6" s="550"/>
      <c r="F6" s="550"/>
      <c r="G6" s="211">
        <v>1</v>
      </c>
      <c r="H6" s="210"/>
      <c r="I6" s="202"/>
      <c r="J6" s="202"/>
      <c r="K6" s="202"/>
      <c r="L6" s="201"/>
      <c r="M6" s="201"/>
      <c r="N6" s="200"/>
      <c r="O6" s="200"/>
      <c r="P6" s="200"/>
      <c r="Q6" s="199"/>
      <c r="R6" s="199"/>
      <c r="S6" s="207"/>
      <c r="T6" s="206">
        <v>5</v>
      </c>
      <c r="U6" s="550"/>
      <c r="V6" s="550"/>
      <c r="W6" s="549"/>
    </row>
    <row r="7" spans="3:23" ht="15" customHeight="1">
      <c r="C7" s="546">
        <v>16</v>
      </c>
      <c r="D7" s="548">
        <v>2</v>
      </c>
      <c r="E7" s="550" t="s" ph="1">
        <v>560</v>
      </c>
      <c r="F7" s="550" t="s">
        <v>133</v>
      </c>
      <c r="G7" s="209"/>
      <c r="H7" s="208"/>
      <c r="I7" s="210"/>
      <c r="J7" s="202"/>
      <c r="K7" s="202"/>
      <c r="L7" s="201"/>
      <c r="M7" s="201"/>
      <c r="N7" s="200"/>
      <c r="O7" s="200"/>
      <c r="P7" s="200"/>
      <c r="Q7" s="199"/>
      <c r="R7" s="207"/>
      <c r="S7" s="204"/>
      <c r="T7" s="203"/>
      <c r="U7" s="550" t="s" ph="1">
        <v>559</v>
      </c>
      <c r="V7" s="550" t="s">
        <v>131</v>
      </c>
      <c r="W7" s="548">
        <v>10</v>
      </c>
    </row>
    <row r="8" spans="3:23" ht="15" customHeight="1">
      <c r="C8" s="582"/>
      <c r="D8" s="549"/>
      <c r="E8" s="550"/>
      <c r="F8" s="550"/>
      <c r="G8" s="202"/>
      <c r="H8" s="202">
        <v>9</v>
      </c>
      <c r="I8" s="210"/>
      <c r="J8" s="202"/>
      <c r="K8" s="202"/>
      <c r="L8" s="201"/>
      <c r="M8" s="201"/>
      <c r="N8" s="200"/>
      <c r="O8" s="200"/>
      <c r="P8" s="200"/>
      <c r="Q8" s="199"/>
      <c r="R8" s="207"/>
      <c r="S8" s="199">
        <v>11</v>
      </c>
      <c r="T8" s="199"/>
      <c r="U8" s="550"/>
      <c r="V8" s="550"/>
      <c r="W8" s="549"/>
    </row>
    <row r="9" spans="3:23" ht="15" customHeight="1">
      <c r="C9" s="546">
        <v>9</v>
      </c>
      <c r="D9" s="548">
        <v>3</v>
      </c>
      <c r="E9" s="550" t="s" ph="1">
        <v>558</v>
      </c>
      <c r="F9" s="550" t="s">
        <v>120</v>
      </c>
      <c r="G9" s="209"/>
      <c r="H9" s="202"/>
      <c r="I9" s="208"/>
      <c r="J9" s="210"/>
      <c r="K9" s="202"/>
      <c r="L9" s="201"/>
      <c r="M9" s="201"/>
      <c r="N9" s="200"/>
      <c r="O9" s="200"/>
      <c r="P9" s="200"/>
      <c r="Q9" s="207"/>
      <c r="R9" s="204"/>
      <c r="S9" s="199"/>
      <c r="T9" s="203"/>
      <c r="U9" s="550" t="s" ph="1">
        <v>557</v>
      </c>
      <c r="V9" s="550" t="s">
        <v>130</v>
      </c>
      <c r="W9" s="548">
        <v>11</v>
      </c>
    </row>
    <row r="10" spans="3:23" ht="15" customHeight="1">
      <c r="C10" s="582"/>
      <c r="D10" s="549"/>
      <c r="E10" s="550"/>
      <c r="F10" s="550"/>
      <c r="G10" s="211">
        <v>2</v>
      </c>
      <c r="H10" s="210"/>
      <c r="I10" s="210"/>
      <c r="J10" s="210"/>
      <c r="K10" s="202"/>
      <c r="L10" s="201"/>
      <c r="M10" s="201"/>
      <c r="N10" s="200"/>
      <c r="O10" s="200"/>
      <c r="P10" s="200"/>
      <c r="Q10" s="207"/>
      <c r="R10" s="207"/>
      <c r="S10" s="207"/>
      <c r="T10" s="206">
        <v>6</v>
      </c>
      <c r="U10" s="550"/>
      <c r="V10" s="550"/>
      <c r="W10" s="549"/>
    </row>
    <row r="11" spans="3:23" ht="15" customHeight="1">
      <c r="C11" s="546">
        <v>8</v>
      </c>
      <c r="D11" s="548">
        <v>4</v>
      </c>
      <c r="E11" s="550" t="s" ph="1">
        <v>556</v>
      </c>
      <c r="F11" s="550" t="s">
        <v>126</v>
      </c>
      <c r="G11" s="209"/>
      <c r="H11" s="208"/>
      <c r="I11" s="202"/>
      <c r="J11" s="210"/>
      <c r="K11" s="202"/>
      <c r="L11" s="201"/>
      <c r="M11" s="201"/>
      <c r="N11" s="200"/>
      <c r="O11" s="200"/>
      <c r="P11" s="200"/>
      <c r="Q11" s="207"/>
      <c r="R11" s="199"/>
      <c r="S11" s="204"/>
      <c r="T11" s="203"/>
      <c r="U11" s="550" t="s" ph="1">
        <v>555</v>
      </c>
      <c r="V11" s="550" t="s">
        <v>214</v>
      </c>
      <c r="W11" s="548">
        <v>12</v>
      </c>
    </row>
    <row r="12" spans="3:23" ht="15" customHeight="1">
      <c r="C12" s="582"/>
      <c r="D12" s="549"/>
      <c r="E12" s="550"/>
      <c r="F12" s="550"/>
      <c r="G12" s="202"/>
      <c r="H12" s="202"/>
      <c r="I12" s="202">
        <v>13</v>
      </c>
      <c r="J12" s="220"/>
      <c r="K12" s="209"/>
      <c r="L12" s="219"/>
      <c r="M12" s="219"/>
      <c r="N12" s="218"/>
      <c r="O12" s="217"/>
      <c r="P12" s="217"/>
      <c r="Q12" s="216"/>
      <c r="R12" s="199">
        <v>14</v>
      </c>
      <c r="S12" s="199"/>
      <c r="T12" s="199"/>
      <c r="U12" s="550"/>
      <c r="V12" s="550"/>
      <c r="W12" s="549"/>
    </row>
    <row r="13" spans="3:23" ht="15" customHeight="1">
      <c r="C13" s="546">
        <v>5</v>
      </c>
      <c r="D13" s="548">
        <v>5</v>
      </c>
      <c r="E13" s="550" t="s" ph="1">
        <v>554</v>
      </c>
      <c r="F13" s="550" t="s">
        <v>131</v>
      </c>
      <c r="G13" s="209"/>
      <c r="H13" s="202"/>
      <c r="I13" s="202"/>
      <c r="J13" s="210"/>
      <c r="K13" s="215">
        <v>15</v>
      </c>
      <c r="L13" s="214"/>
      <c r="M13" s="214"/>
      <c r="N13" s="213"/>
      <c r="O13" s="213"/>
      <c r="P13" s="213"/>
      <c r="Q13" s="207"/>
      <c r="R13" s="212"/>
      <c r="S13" s="199"/>
      <c r="T13" s="203"/>
      <c r="U13" s="550" t="s" ph="1">
        <v>553</v>
      </c>
      <c r="V13" s="550" t="s">
        <v>126</v>
      </c>
      <c r="W13" s="548">
        <v>13</v>
      </c>
    </row>
    <row r="14" spans="3:23" ht="15" customHeight="1">
      <c r="C14" s="582"/>
      <c r="D14" s="549"/>
      <c r="E14" s="550"/>
      <c r="F14" s="550"/>
      <c r="G14" s="211">
        <v>3</v>
      </c>
      <c r="H14" s="210"/>
      <c r="I14" s="202"/>
      <c r="J14" s="210"/>
      <c r="K14" s="202"/>
      <c r="L14" s="201"/>
      <c r="M14" s="201"/>
      <c r="N14" s="200"/>
      <c r="O14" s="200"/>
      <c r="P14" s="200"/>
      <c r="Q14" s="207"/>
      <c r="R14" s="199"/>
      <c r="S14" s="207"/>
      <c r="T14" s="206">
        <v>7</v>
      </c>
      <c r="U14" s="550"/>
      <c r="V14" s="550"/>
      <c r="W14" s="549"/>
    </row>
    <row r="15" spans="3:23" ht="15" customHeight="1">
      <c r="C15" s="546">
        <v>12</v>
      </c>
      <c r="D15" s="548">
        <v>6</v>
      </c>
      <c r="E15" s="550" t="s" ph="1">
        <v>552</v>
      </c>
      <c r="F15" s="550" t="s">
        <v>130</v>
      </c>
      <c r="G15" s="209"/>
      <c r="H15" s="208"/>
      <c r="I15" s="210"/>
      <c r="J15" s="210"/>
      <c r="K15" s="202"/>
      <c r="L15" s="201"/>
      <c r="M15" s="201"/>
      <c r="N15" s="200"/>
      <c r="O15" s="200"/>
      <c r="P15" s="200"/>
      <c r="Q15" s="207"/>
      <c r="R15" s="207"/>
      <c r="S15" s="204"/>
      <c r="T15" s="203"/>
      <c r="U15" s="550" t="s" ph="1">
        <v>551</v>
      </c>
      <c r="V15" s="550" t="s">
        <v>287</v>
      </c>
      <c r="W15" s="548">
        <v>14</v>
      </c>
    </row>
    <row r="16" spans="3:23" ht="15" customHeight="1">
      <c r="C16" s="582"/>
      <c r="D16" s="549"/>
      <c r="E16" s="550"/>
      <c r="F16" s="550"/>
      <c r="G16" s="202"/>
      <c r="H16" s="202">
        <v>10</v>
      </c>
      <c r="I16" s="210"/>
      <c r="J16" s="210"/>
      <c r="K16" s="202"/>
      <c r="L16" s="201"/>
      <c r="M16" s="201"/>
      <c r="N16" s="200"/>
      <c r="O16" s="200"/>
      <c r="P16" s="200"/>
      <c r="Q16" s="207"/>
      <c r="R16" s="207"/>
      <c r="S16" s="199">
        <v>12</v>
      </c>
      <c r="T16" s="199"/>
      <c r="U16" s="550"/>
      <c r="V16" s="550"/>
      <c r="W16" s="549"/>
    </row>
    <row r="17" spans="3:23" ht="15" customHeight="1">
      <c r="C17" s="546">
        <v>13</v>
      </c>
      <c r="D17" s="548">
        <v>7</v>
      </c>
      <c r="E17" s="550" t="s" ph="1">
        <v>550</v>
      </c>
      <c r="F17" s="550" t="s">
        <v>126</v>
      </c>
      <c r="G17" s="209"/>
      <c r="H17" s="202"/>
      <c r="I17" s="208"/>
      <c r="J17" s="202"/>
      <c r="K17" s="202"/>
      <c r="L17" s="201"/>
      <c r="M17" s="201"/>
      <c r="N17" s="200"/>
      <c r="O17" s="200"/>
      <c r="P17" s="200"/>
      <c r="Q17" s="199"/>
      <c r="R17" s="204"/>
      <c r="S17" s="199"/>
      <c r="T17" s="203"/>
      <c r="U17" s="550" t="s" ph="1">
        <v>549</v>
      </c>
      <c r="V17" s="550" t="s">
        <v>127</v>
      </c>
      <c r="W17" s="548">
        <v>15</v>
      </c>
    </row>
    <row r="18" spans="3:23" ht="15" customHeight="1">
      <c r="C18" s="582"/>
      <c r="D18" s="549"/>
      <c r="E18" s="550"/>
      <c r="F18" s="550"/>
      <c r="G18" s="211">
        <v>4</v>
      </c>
      <c r="H18" s="210"/>
      <c r="I18" s="210"/>
      <c r="J18" s="202"/>
      <c r="K18" s="202"/>
      <c r="L18" s="201"/>
      <c r="M18" s="201"/>
      <c r="N18" s="200"/>
      <c r="O18" s="200"/>
      <c r="P18" s="200"/>
      <c r="Q18" s="199"/>
      <c r="R18" s="207"/>
      <c r="S18" s="207"/>
      <c r="T18" s="206">
        <v>8</v>
      </c>
      <c r="U18" s="550"/>
      <c r="V18" s="550"/>
      <c r="W18" s="549"/>
    </row>
    <row r="19" spans="3:23" ht="15" customHeight="1">
      <c r="C19" s="546">
        <v>4</v>
      </c>
      <c r="D19" s="548">
        <v>8</v>
      </c>
      <c r="E19" s="550" t="s" ph="1">
        <v>548</v>
      </c>
      <c r="F19" s="550" t="s">
        <v>287</v>
      </c>
      <c r="G19" s="209"/>
      <c r="H19" s="208"/>
      <c r="I19" s="202"/>
      <c r="J19" s="202"/>
      <c r="K19" s="202"/>
      <c r="L19" s="201"/>
      <c r="M19" s="201"/>
      <c r="N19" s="200"/>
      <c r="O19" s="200"/>
      <c r="P19" s="200"/>
      <c r="Q19" s="199"/>
      <c r="R19" s="199"/>
      <c r="S19" s="204"/>
      <c r="T19" s="203"/>
      <c r="U19" s="550" t="s" ph="1">
        <v>547</v>
      </c>
      <c r="V19" s="550" t="s">
        <v>122</v>
      </c>
      <c r="W19" s="548">
        <v>16</v>
      </c>
    </row>
    <row r="20" spans="3:23" ht="15" customHeight="1">
      <c r="C20" s="582"/>
      <c r="D20" s="549"/>
      <c r="E20" s="550"/>
      <c r="F20" s="550"/>
      <c r="G20" s="202"/>
      <c r="H20" s="202"/>
      <c r="I20" s="202"/>
      <c r="J20" s="202"/>
      <c r="K20" s="202"/>
      <c r="L20" s="201"/>
      <c r="M20" s="201"/>
      <c r="N20" s="200"/>
      <c r="O20" s="200"/>
      <c r="P20" s="200"/>
      <c r="Q20" s="199"/>
      <c r="R20" s="199"/>
      <c r="S20" s="199"/>
      <c r="T20" s="199"/>
      <c r="U20" s="550"/>
      <c r="V20" s="550"/>
      <c r="W20" s="549"/>
    </row>
    <row r="21" spans="3:23" ht="15" customHeight="1">
      <c r="C21" s="245"/>
      <c r="D21" s="195"/>
      <c r="E21" s="193"/>
      <c r="F21" s="193"/>
      <c r="O21" s="198"/>
      <c r="U21" s="193"/>
      <c r="V21" s="193"/>
      <c r="W21" s="195"/>
    </row>
    <row r="22" spans="3:23" ht="15" customHeight="1">
      <c r="C22" s="244"/>
      <c r="D22" s="192"/>
      <c r="E22" s="193"/>
      <c r="F22" s="193"/>
      <c r="O22" s="197"/>
      <c r="U22" s="193"/>
      <c r="V22" s="193"/>
      <c r="W22" s="192"/>
    </row>
    <row r="23" spans="3:23" ht="15" customHeight="1">
      <c r="C23" s="245"/>
      <c r="D23" s="195"/>
      <c r="E23" s="193"/>
      <c r="F23" s="193"/>
      <c r="U23" s="193"/>
      <c r="V23" s="193"/>
      <c r="W23" s="195"/>
    </row>
    <row r="24" spans="3:23" ht="15" customHeight="1">
      <c r="C24" s="244"/>
      <c r="D24" s="192"/>
      <c r="E24" s="193"/>
      <c r="F24" s="193"/>
      <c r="U24" s="193"/>
      <c r="V24" s="193"/>
      <c r="W24" s="192"/>
    </row>
    <row r="25" spans="3:23" ht="15" customHeight="1">
      <c r="C25" s="245"/>
      <c r="D25" s="195"/>
      <c r="E25" s="193"/>
      <c r="F25" s="193"/>
      <c r="U25" s="193"/>
      <c r="V25" s="193"/>
      <c r="W25" s="195"/>
    </row>
    <row r="26" spans="3:23" ht="15" customHeight="1">
      <c r="C26" s="244"/>
      <c r="D26" s="192"/>
      <c r="E26" s="193"/>
      <c r="F26" s="193"/>
      <c r="U26" s="193"/>
      <c r="V26" s="193"/>
      <c r="W26" s="192"/>
    </row>
    <row r="27" spans="3:23" ht="15" customHeight="1">
      <c r="C27" s="245"/>
      <c r="D27" s="195"/>
      <c r="E27" s="193"/>
      <c r="F27" s="193"/>
      <c r="U27" s="193"/>
      <c r="V27" s="193"/>
      <c r="W27" s="195"/>
    </row>
    <row r="28" spans="3:23" ht="15" customHeight="1">
      <c r="C28" s="244"/>
      <c r="D28" s="192"/>
      <c r="E28" s="193"/>
      <c r="F28" s="193"/>
      <c r="U28" s="193"/>
      <c r="V28" s="193"/>
      <c r="W28" s="192"/>
    </row>
    <row r="29" spans="3:23" ht="15" customHeight="1">
      <c r="C29" s="245"/>
      <c r="D29" s="195"/>
      <c r="E29" s="193"/>
      <c r="F29" s="193"/>
      <c r="U29" s="193"/>
      <c r="V29" s="193"/>
      <c r="W29" s="195"/>
    </row>
    <row r="30" spans="3:23" ht="15" customHeight="1">
      <c r="C30" s="244"/>
      <c r="D30" s="192"/>
      <c r="E30" s="193"/>
      <c r="F30" s="193"/>
      <c r="U30" s="193"/>
      <c r="V30" s="193"/>
      <c r="W30" s="192"/>
    </row>
    <row r="31" spans="3:23" ht="15" customHeight="1">
      <c r="C31" s="245"/>
      <c r="D31" s="195"/>
      <c r="E31" s="193"/>
      <c r="F31" s="193"/>
      <c r="U31" s="193"/>
      <c r="V31" s="193"/>
      <c r="W31" s="195"/>
    </row>
    <row r="32" spans="3:23" ht="15" customHeight="1">
      <c r="C32" s="244"/>
      <c r="D32" s="192"/>
      <c r="E32" s="193"/>
      <c r="F32" s="193"/>
      <c r="U32" s="193"/>
      <c r="V32" s="193"/>
      <c r="W32" s="192"/>
    </row>
    <row r="33" spans="3:23" ht="15" customHeight="1">
      <c r="C33" s="245"/>
      <c r="D33" s="195"/>
      <c r="E33" s="193"/>
      <c r="F33" s="193"/>
      <c r="U33" s="193"/>
      <c r="V33" s="193"/>
      <c r="W33" s="195"/>
    </row>
    <row r="34" spans="3:23" ht="15" customHeight="1">
      <c r="C34" s="244"/>
      <c r="D34" s="192"/>
      <c r="E34" s="193"/>
      <c r="F34" s="193"/>
      <c r="U34" s="193"/>
      <c r="V34" s="193"/>
      <c r="W34" s="192"/>
    </row>
    <row r="35" spans="3:23" ht="15" customHeight="1">
      <c r="C35" s="245"/>
      <c r="D35" s="195"/>
      <c r="E35" s="193"/>
      <c r="F35" s="193"/>
      <c r="U35" s="193"/>
      <c r="V35" s="193"/>
      <c r="W35" s="195"/>
    </row>
    <row r="36" spans="3:23" ht="15" customHeight="1">
      <c r="C36" s="244"/>
      <c r="D36" s="192"/>
      <c r="E36" s="193"/>
      <c r="F36" s="193"/>
      <c r="U36" s="193"/>
      <c r="V36" s="193"/>
      <c r="W36" s="192"/>
    </row>
    <row r="37" spans="3:23" ht="15" customHeight="1">
      <c r="C37" s="245"/>
      <c r="D37" s="195"/>
      <c r="E37" s="193"/>
      <c r="F37" s="193"/>
      <c r="U37" s="193"/>
      <c r="V37" s="193"/>
      <c r="W37" s="195"/>
    </row>
    <row r="38" spans="3:23" ht="15" customHeight="1">
      <c r="C38" s="244"/>
      <c r="D38" s="192"/>
      <c r="E38" s="193"/>
      <c r="F38" s="193"/>
      <c r="U38" s="193"/>
      <c r="V38" s="193"/>
      <c r="W38" s="192"/>
    </row>
  </sheetData>
  <mergeCells count="57">
    <mergeCell ref="D13:D14"/>
    <mergeCell ref="U19:U20"/>
    <mergeCell ref="V19:V20"/>
    <mergeCell ref="W19:W20"/>
    <mergeCell ref="C19:C20"/>
    <mergeCell ref="D19:D20"/>
    <mergeCell ref="E19:E20"/>
    <mergeCell ref="F19:F20"/>
    <mergeCell ref="D17:D18"/>
    <mergeCell ref="E17:E18"/>
    <mergeCell ref="F17:F18"/>
    <mergeCell ref="U17:U18"/>
    <mergeCell ref="V17:V18"/>
    <mergeCell ref="W17:W18"/>
    <mergeCell ref="C15:C16"/>
    <mergeCell ref="C17:C18"/>
    <mergeCell ref="D11:D12"/>
    <mergeCell ref="E11:E12"/>
    <mergeCell ref="F11:F12"/>
    <mergeCell ref="U11:U12"/>
    <mergeCell ref="V11:V12"/>
    <mergeCell ref="V5:V6"/>
    <mergeCell ref="W5:W6"/>
    <mergeCell ref="U7:U8"/>
    <mergeCell ref="V7:V8"/>
    <mergeCell ref="E13:E14"/>
    <mergeCell ref="F13:F14"/>
    <mergeCell ref="V9:V10"/>
    <mergeCell ref="U9:U10"/>
    <mergeCell ref="W9:W10"/>
    <mergeCell ref="W13:W14"/>
    <mergeCell ref="U13:U14"/>
    <mergeCell ref="V13:V14"/>
    <mergeCell ref="W7:W8"/>
    <mergeCell ref="W11:W12"/>
    <mergeCell ref="U5:U6"/>
    <mergeCell ref="G2:T2"/>
    <mergeCell ref="E9:E10"/>
    <mergeCell ref="F9:F10"/>
    <mergeCell ref="D7:D8"/>
    <mergeCell ref="E7:E8"/>
    <mergeCell ref="F7:F8"/>
    <mergeCell ref="D9:D10"/>
    <mergeCell ref="D5:D6"/>
    <mergeCell ref="E5:E6"/>
    <mergeCell ref="F5:F6"/>
    <mergeCell ref="C5:C6"/>
    <mergeCell ref="C7:C8"/>
    <mergeCell ref="C9:C10"/>
    <mergeCell ref="C11:C12"/>
    <mergeCell ref="C13:C14"/>
    <mergeCell ref="W15:W16"/>
    <mergeCell ref="D15:D16"/>
    <mergeCell ref="E15:E16"/>
    <mergeCell ref="F15:F16"/>
    <mergeCell ref="U15:U16"/>
    <mergeCell ref="V15:V16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C01C-A851-446C-A7A2-DABF188B7638}">
  <sheetPr>
    <tabColor rgb="FFFFC000"/>
    <pageSetUpPr fitToPage="1"/>
  </sheetPr>
  <dimension ref="A1:W90"/>
  <sheetViews>
    <sheetView topLeftCell="C1" zoomScaleNormal="100" workbookViewId="0">
      <selection activeCell="N12" sqref="N12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979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619</v>
      </c>
      <c r="F5" s="550" t="s">
        <v>119</v>
      </c>
      <c r="G5" s="209"/>
      <c r="H5" s="209"/>
      <c r="I5" s="202"/>
      <c r="J5" s="202"/>
      <c r="K5" s="202"/>
      <c r="L5" s="202"/>
      <c r="M5" s="229"/>
      <c r="N5" s="199"/>
      <c r="O5" s="199"/>
      <c r="P5" s="199"/>
      <c r="Q5" s="199"/>
      <c r="R5" s="199"/>
      <c r="S5" s="203"/>
      <c r="T5" s="203"/>
      <c r="U5" s="550" t="s" ph="1">
        <v>618</v>
      </c>
      <c r="V5" s="550" t="s">
        <v>119</v>
      </c>
      <c r="W5" s="548">
        <v>30</v>
      </c>
    </row>
    <row r="6" spans="3:23" ht="15" customHeight="1">
      <c r="C6" s="582"/>
      <c r="D6" s="549"/>
      <c r="E6" s="550"/>
      <c r="F6" s="550"/>
      <c r="G6" s="202"/>
      <c r="H6" s="202">
        <v>26</v>
      </c>
      <c r="I6" s="220"/>
      <c r="J6" s="202"/>
      <c r="K6" s="202"/>
      <c r="L6" s="202"/>
      <c r="M6" s="229"/>
      <c r="N6" s="199"/>
      <c r="O6" s="199"/>
      <c r="P6" s="199"/>
      <c r="Q6" s="199"/>
      <c r="R6" s="216"/>
      <c r="S6" s="199">
        <v>34</v>
      </c>
      <c r="T6" s="199"/>
      <c r="U6" s="550"/>
      <c r="V6" s="550"/>
      <c r="W6" s="549"/>
    </row>
    <row r="7" spans="3:23" ht="15" customHeight="1">
      <c r="C7" s="546">
        <v>33</v>
      </c>
      <c r="D7" s="548">
        <v>2</v>
      </c>
      <c r="E7" s="550" t="s" ph="1">
        <v>617</v>
      </c>
      <c r="F7" s="550" t="s">
        <v>115</v>
      </c>
      <c r="G7" s="209"/>
      <c r="H7" s="202"/>
      <c r="I7" s="210"/>
      <c r="J7" s="210"/>
      <c r="K7" s="202"/>
      <c r="L7" s="202"/>
      <c r="M7" s="229"/>
      <c r="N7" s="199"/>
      <c r="O7" s="199"/>
      <c r="P7" s="199"/>
      <c r="Q7" s="207"/>
      <c r="R7" s="204"/>
      <c r="S7" s="199"/>
      <c r="T7" s="203"/>
      <c r="U7" s="550" t="s" ph="1">
        <v>616</v>
      </c>
      <c r="V7" s="550" t="s">
        <v>120</v>
      </c>
      <c r="W7" s="548">
        <v>31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02"/>
      <c r="M8" s="229"/>
      <c r="N8" s="199"/>
      <c r="O8" s="199"/>
      <c r="P8" s="199"/>
      <c r="Q8" s="207"/>
      <c r="R8" s="207"/>
      <c r="S8" s="216"/>
      <c r="T8" s="199">
        <v>14</v>
      </c>
      <c r="U8" s="550"/>
      <c r="V8" s="550"/>
      <c r="W8" s="549"/>
    </row>
    <row r="9" spans="3:23" ht="15" customHeight="1">
      <c r="C9" s="546">
        <v>32</v>
      </c>
      <c r="D9" s="548">
        <v>3</v>
      </c>
      <c r="E9" s="550" t="s" ph="1">
        <v>615</v>
      </c>
      <c r="F9" s="550" t="s">
        <v>377</v>
      </c>
      <c r="G9" s="209"/>
      <c r="H9" s="210"/>
      <c r="I9" s="202"/>
      <c r="J9" s="210"/>
      <c r="K9" s="202"/>
      <c r="L9" s="202"/>
      <c r="M9" s="229"/>
      <c r="N9" s="199"/>
      <c r="O9" s="199"/>
      <c r="P9" s="199"/>
      <c r="Q9" s="207"/>
      <c r="R9" s="199"/>
      <c r="S9" s="204"/>
      <c r="T9" s="203"/>
      <c r="U9" s="550" t="s" ph="1">
        <v>614</v>
      </c>
      <c r="V9" s="550" t="s">
        <v>154</v>
      </c>
      <c r="W9" s="548">
        <v>32</v>
      </c>
    </row>
    <row r="10" spans="3:23" ht="15" customHeight="1">
      <c r="C10" s="582"/>
      <c r="D10" s="549"/>
      <c r="E10" s="550"/>
      <c r="F10" s="550"/>
      <c r="G10" s="202"/>
      <c r="H10" s="202"/>
      <c r="I10" s="202">
        <v>42</v>
      </c>
      <c r="J10" s="220"/>
      <c r="K10" s="202"/>
      <c r="L10" s="202"/>
      <c r="M10" s="229"/>
      <c r="N10" s="199"/>
      <c r="O10" s="199"/>
      <c r="P10" s="199"/>
      <c r="Q10" s="216"/>
      <c r="R10" s="199">
        <v>46</v>
      </c>
      <c r="S10" s="199"/>
      <c r="T10" s="199"/>
      <c r="U10" s="550"/>
      <c r="V10" s="550"/>
      <c r="W10" s="549"/>
    </row>
    <row r="11" spans="3:23" ht="15" customHeight="1">
      <c r="C11" s="546">
        <v>17</v>
      </c>
      <c r="D11" s="548">
        <v>4</v>
      </c>
      <c r="E11" s="550" t="s" ph="1">
        <v>613</v>
      </c>
      <c r="F11" s="550" t="s">
        <v>120</v>
      </c>
      <c r="G11" s="209"/>
      <c r="H11" s="202"/>
      <c r="I11" s="202"/>
      <c r="J11" s="210"/>
      <c r="K11" s="210"/>
      <c r="L11" s="202"/>
      <c r="M11" s="229"/>
      <c r="N11" s="199"/>
      <c r="O11" s="199"/>
      <c r="P11" s="207"/>
      <c r="Q11" s="204"/>
      <c r="R11" s="199"/>
      <c r="S11" s="199"/>
      <c r="T11" s="203"/>
      <c r="U11" s="550" t="s" ph="1">
        <v>612</v>
      </c>
      <c r="V11" s="550" t="s">
        <v>125</v>
      </c>
      <c r="W11" s="548">
        <v>33</v>
      </c>
    </row>
    <row r="12" spans="3:23" ht="15" customHeight="1">
      <c r="C12" s="582"/>
      <c r="D12" s="549"/>
      <c r="E12" s="550"/>
      <c r="F12" s="550"/>
      <c r="G12" s="202">
        <v>2</v>
      </c>
      <c r="H12" s="220"/>
      <c r="I12" s="202"/>
      <c r="J12" s="210"/>
      <c r="K12" s="210"/>
      <c r="L12" s="202"/>
      <c r="M12" s="229"/>
      <c r="N12" s="199"/>
      <c r="O12" s="199"/>
      <c r="P12" s="207"/>
      <c r="Q12" s="207"/>
      <c r="R12" s="199"/>
      <c r="S12" s="216"/>
      <c r="T12" s="199">
        <v>15</v>
      </c>
      <c r="U12" s="550"/>
      <c r="V12" s="550"/>
      <c r="W12" s="549"/>
    </row>
    <row r="13" spans="3:23" ht="15" customHeight="1">
      <c r="C13" s="546">
        <v>48</v>
      </c>
      <c r="D13" s="548">
        <v>5</v>
      </c>
      <c r="E13" s="550" t="s" ph="1">
        <v>611</v>
      </c>
      <c r="F13" s="550" t="s">
        <v>131</v>
      </c>
      <c r="G13" s="209"/>
      <c r="H13" s="210"/>
      <c r="I13" s="210"/>
      <c r="J13" s="210"/>
      <c r="K13" s="210"/>
      <c r="L13" s="202"/>
      <c r="M13" s="229"/>
      <c r="N13" s="199"/>
      <c r="O13" s="199"/>
      <c r="P13" s="207"/>
      <c r="Q13" s="207"/>
      <c r="R13" s="207"/>
      <c r="S13" s="204"/>
      <c r="T13" s="203"/>
      <c r="U13" s="550" t="s" ph="1">
        <v>610</v>
      </c>
      <c r="V13" s="550" t="s">
        <v>115</v>
      </c>
      <c r="W13" s="548">
        <v>34</v>
      </c>
    </row>
    <row r="14" spans="3:23" ht="15" customHeight="1">
      <c r="C14" s="582"/>
      <c r="D14" s="549"/>
      <c r="E14" s="550"/>
      <c r="F14" s="550"/>
      <c r="G14" s="202"/>
      <c r="H14" s="202">
        <v>27</v>
      </c>
      <c r="I14" s="220"/>
      <c r="J14" s="210"/>
      <c r="K14" s="210"/>
      <c r="L14" s="202"/>
      <c r="M14" s="229"/>
      <c r="N14" s="199"/>
      <c r="O14" s="199"/>
      <c r="P14" s="207"/>
      <c r="Q14" s="207"/>
      <c r="R14" s="216"/>
      <c r="S14" s="199">
        <v>35</v>
      </c>
      <c r="T14" s="199"/>
      <c r="U14" s="550"/>
      <c r="V14" s="550"/>
      <c r="W14" s="549"/>
    </row>
    <row r="15" spans="3:23" ht="15" customHeight="1">
      <c r="C15" s="546">
        <v>49</v>
      </c>
      <c r="D15" s="548">
        <v>6</v>
      </c>
      <c r="E15" s="550" t="s" ph="1">
        <v>609</v>
      </c>
      <c r="F15" s="550" t="s">
        <v>154</v>
      </c>
      <c r="G15" s="209"/>
      <c r="H15" s="202"/>
      <c r="I15" s="210"/>
      <c r="J15" s="202"/>
      <c r="K15" s="210"/>
      <c r="L15" s="202"/>
      <c r="M15" s="229"/>
      <c r="N15" s="199"/>
      <c r="O15" s="199"/>
      <c r="P15" s="207"/>
      <c r="Q15" s="199"/>
      <c r="R15" s="204"/>
      <c r="S15" s="199"/>
      <c r="T15" s="203"/>
      <c r="U15" s="550" t="s" ph="1">
        <v>608</v>
      </c>
      <c r="V15" s="550" t="s">
        <v>124</v>
      </c>
      <c r="W15" s="548">
        <v>35</v>
      </c>
    </row>
    <row r="16" spans="3:23" ht="15" customHeight="1">
      <c r="C16" s="582"/>
      <c r="D16" s="549"/>
      <c r="E16" s="550"/>
      <c r="F16" s="550"/>
      <c r="G16" s="202">
        <v>3</v>
      </c>
      <c r="H16" s="220"/>
      <c r="I16" s="210"/>
      <c r="J16" s="202"/>
      <c r="K16" s="210"/>
      <c r="L16" s="202"/>
      <c r="M16" s="229"/>
      <c r="N16" s="199"/>
      <c r="O16" s="199"/>
      <c r="P16" s="207"/>
      <c r="Q16" s="199"/>
      <c r="R16" s="207"/>
      <c r="S16" s="216"/>
      <c r="T16" s="199">
        <v>16</v>
      </c>
      <c r="U16" s="550"/>
      <c r="V16" s="550"/>
      <c r="W16" s="549"/>
    </row>
    <row r="17" spans="3:23" ht="15" customHeight="1">
      <c r="C17" s="546">
        <v>16</v>
      </c>
      <c r="D17" s="548">
        <v>7</v>
      </c>
      <c r="E17" s="550" t="s" ph="1">
        <v>607</v>
      </c>
      <c r="F17" s="550" t="s">
        <v>118</v>
      </c>
      <c r="G17" s="209"/>
      <c r="H17" s="210"/>
      <c r="I17" s="202"/>
      <c r="J17" s="202"/>
      <c r="K17" s="210"/>
      <c r="L17" s="202"/>
      <c r="M17" s="229"/>
      <c r="N17" s="199"/>
      <c r="O17" s="199"/>
      <c r="P17" s="207"/>
      <c r="Q17" s="199"/>
      <c r="R17" s="199"/>
      <c r="S17" s="204"/>
      <c r="T17" s="203"/>
      <c r="U17" s="550" t="s" ph="1">
        <v>606</v>
      </c>
      <c r="V17" s="550" t="s">
        <v>113</v>
      </c>
      <c r="W17" s="548">
        <v>36</v>
      </c>
    </row>
    <row r="18" spans="3:23" ht="15" customHeight="1">
      <c r="C18" s="582"/>
      <c r="D18" s="549"/>
      <c r="E18" s="550"/>
      <c r="F18" s="550"/>
      <c r="G18" s="202"/>
      <c r="H18" s="202"/>
      <c r="I18" s="202"/>
      <c r="J18" s="202">
        <v>50</v>
      </c>
      <c r="K18" s="220"/>
      <c r="L18" s="202"/>
      <c r="M18" s="229"/>
      <c r="N18" s="199"/>
      <c r="O18" s="199"/>
      <c r="P18" s="216"/>
      <c r="Q18" s="199">
        <v>52</v>
      </c>
      <c r="R18" s="199"/>
      <c r="S18" s="199"/>
      <c r="T18" s="199"/>
      <c r="U18" s="550"/>
      <c r="V18" s="550"/>
      <c r="W18" s="549"/>
    </row>
    <row r="19" spans="3:23" ht="15" customHeight="1">
      <c r="C19" s="546">
        <v>9</v>
      </c>
      <c r="D19" s="548">
        <v>8</v>
      </c>
      <c r="E19" s="550" t="s" ph="1">
        <v>605</v>
      </c>
      <c r="F19" s="550" t="s">
        <v>123</v>
      </c>
      <c r="G19" s="209"/>
      <c r="H19" s="202"/>
      <c r="I19" s="202"/>
      <c r="J19" s="202"/>
      <c r="K19" s="210"/>
      <c r="L19" s="210"/>
      <c r="M19" s="229"/>
      <c r="N19" s="199"/>
      <c r="O19" s="207"/>
      <c r="P19" s="204"/>
      <c r="Q19" s="199"/>
      <c r="R19" s="199"/>
      <c r="S19" s="199"/>
      <c r="T19" s="203"/>
      <c r="U19" s="550" t="s" ph="1">
        <v>604</v>
      </c>
      <c r="V19" s="550" t="s">
        <v>119</v>
      </c>
      <c r="W19" s="548">
        <v>37</v>
      </c>
    </row>
    <row r="20" spans="3:23" ht="15" customHeight="1">
      <c r="C20" s="582"/>
      <c r="D20" s="549"/>
      <c r="E20" s="550"/>
      <c r="F20" s="550"/>
      <c r="G20" s="202">
        <v>4</v>
      </c>
      <c r="H20" s="220"/>
      <c r="I20" s="202"/>
      <c r="J20" s="202"/>
      <c r="K20" s="210"/>
      <c r="L20" s="210"/>
      <c r="M20" s="229"/>
      <c r="N20" s="199"/>
      <c r="O20" s="207"/>
      <c r="P20" s="207"/>
      <c r="Q20" s="199"/>
      <c r="R20" s="199"/>
      <c r="S20" s="216"/>
      <c r="T20" s="199">
        <v>17</v>
      </c>
      <c r="U20" s="550"/>
      <c r="V20" s="550"/>
      <c r="W20" s="549"/>
    </row>
    <row r="21" spans="3:23" ht="15" customHeight="1">
      <c r="C21" s="546">
        <v>56</v>
      </c>
      <c r="D21" s="548">
        <v>9</v>
      </c>
      <c r="E21" s="550" t="s" ph="1">
        <v>603</v>
      </c>
      <c r="F21" s="550" t="s">
        <v>121</v>
      </c>
      <c r="G21" s="209"/>
      <c r="H21" s="210"/>
      <c r="I21" s="210"/>
      <c r="J21" s="202"/>
      <c r="K21" s="210"/>
      <c r="L21" s="210"/>
      <c r="M21" s="229"/>
      <c r="N21" s="199"/>
      <c r="O21" s="207"/>
      <c r="P21" s="207"/>
      <c r="Q21" s="199"/>
      <c r="R21" s="207"/>
      <c r="S21" s="204"/>
      <c r="T21" s="203"/>
      <c r="U21" s="550" t="s" ph="1">
        <v>602</v>
      </c>
      <c r="V21" s="550" t="s">
        <v>121</v>
      </c>
      <c r="W21" s="548">
        <v>38</v>
      </c>
    </row>
    <row r="22" spans="3:23" ht="15" customHeight="1">
      <c r="C22" s="582"/>
      <c r="D22" s="549"/>
      <c r="E22" s="550"/>
      <c r="F22" s="550"/>
      <c r="G22" s="202"/>
      <c r="H22" s="202">
        <v>28</v>
      </c>
      <c r="I22" s="220"/>
      <c r="J22" s="202"/>
      <c r="K22" s="210"/>
      <c r="L22" s="210"/>
      <c r="M22" s="229"/>
      <c r="N22" s="199"/>
      <c r="O22" s="207"/>
      <c r="P22" s="207"/>
      <c r="Q22" s="199"/>
      <c r="R22" s="216"/>
      <c r="S22" s="199">
        <v>36</v>
      </c>
      <c r="T22" s="199"/>
      <c r="U22" s="550"/>
      <c r="V22" s="550"/>
      <c r="W22" s="549"/>
    </row>
    <row r="23" spans="3:23" ht="15" customHeight="1">
      <c r="C23" s="546">
        <v>41</v>
      </c>
      <c r="D23" s="548">
        <v>10</v>
      </c>
      <c r="E23" s="550" t="s" ph="1">
        <v>601</v>
      </c>
      <c r="F23" s="550" t="s">
        <v>115</v>
      </c>
      <c r="G23" s="209"/>
      <c r="H23" s="202"/>
      <c r="I23" s="210"/>
      <c r="J23" s="210"/>
      <c r="K23" s="210"/>
      <c r="L23" s="210"/>
      <c r="M23" s="229"/>
      <c r="N23" s="199"/>
      <c r="O23" s="207"/>
      <c r="P23" s="207"/>
      <c r="Q23" s="207"/>
      <c r="R23" s="204"/>
      <c r="S23" s="199"/>
      <c r="T23" s="203"/>
      <c r="U23" s="550" t="s" ph="1">
        <v>600</v>
      </c>
      <c r="V23" s="550" t="s">
        <v>133</v>
      </c>
      <c r="W23" s="548">
        <v>39</v>
      </c>
    </row>
    <row r="24" spans="3:23" ht="15" customHeight="1">
      <c r="C24" s="582"/>
      <c r="D24" s="549"/>
      <c r="E24" s="550"/>
      <c r="F24" s="550"/>
      <c r="G24" s="202">
        <v>5</v>
      </c>
      <c r="H24" s="220"/>
      <c r="I24" s="210"/>
      <c r="J24" s="210"/>
      <c r="K24" s="210"/>
      <c r="L24" s="210"/>
      <c r="M24" s="229"/>
      <c r="N24" s="199"/>
      <c r="O24" s="207"/>
      <c r="P24" s="207"/>
      <c r="Q24" s="207"/>
      <c r="R24" s="207"/>
      <c r="S24" s="216"/>
      <c r="T24" s="199">
        <v>18</v>
      </c>
      <c r="U24" s="550"/>
      <c r="V24" s="550"/>
      <c r="W24" s="549"/>
    </row>
    <row r="25" spans="3:23" ht="15" customHeight="1">
      <c r="C25" s="546">
        <v>24</v>
      </c>
      <c r="D25" s="548">
        <v>11</v>
      </c>
      <c r="E25" s="550" t="s" ph="1">
        <v>599</v>
      </c>
      <c r="F25" s="550" t="s">
        <v>126</v>
      </c>
      <c r="G25" s="209"/>
      <c r="H25" s="210"/>
      <c r="I25" s="202"/>
      <c r="J25" s="210"/>
      <c r="K25" s="210"/>
      <c r="L25" s="210"/>
      <c r="M25" s="229"/>
      <c r="N25" s="199"/>
      <c r="O25" s="207"/>
      <c r="P25" s="207"/>
      <c r="Q25" s="207"/>
      <c r="R25" s="199"/>
      <c r="S25" s="204"/>
      <c r="T25" s="203"/>
      <c r="U25" s="550" t="s" ph="1">
        <v>598</v>
      </c>
      <c r="V25" s="550" t="s">
        <v>125</v>
      </c>
      <c r="W25" s="548">
        <v>40</v>
      </c>
    </row>
    <row r="26" spans="3:23" ht="15" customHeight="1">
      <c r="C26" s="582"/>
      <c r="D26" s="549"/>
      <c r="E26" s="550"/>
      <c r="F26" s="550"/>
      <c r="G26" s="202"/>
      <c r="H26" s="202"/>
      <c r="I26" s="202">
        <v>43</v>
      </c>
      <c r="J26" s="220"/>
      <c r="K26" s="210"/>
      <c r="L26" s="210"/>
      <c r="M26" s="229"/>
      <c r="N26" s="199"/>
      <c r="O26" s="207"/>
      <c r="P26" s="207"/>
      <c r="Q26" s="216"/>
      <c r="R26" s="199">
        <v>47</v>
      </c>
      <c r="S26" s="199"/>
      <c r="T26" s="199"/>
      <c r="U26" s="550"/>
      <c r="V26" s="550"/>
      <c r="W26" s="549"/>
    </row>
    <row r="27" spans="3:23" ht="15" customHeight="1">
      <c r="C27" s="546">
        <v>25</v>
      </c>
      <c r="D27" s="548">
        <v>12</v>
      </c>
      <c r="E27" s="550" t="s" ph="1">
        <v>597</v>
      </c>
      <c r="F27" s="550" t="s">
        <v>113</v>
      </c>
      <c r="G27" s="209"/>
      <c r="H27" s="202"/>
      <c r="I27" s="202"/>
      <c r="J27" s="210"/>
      <c r="K27" s="202"/>
      <c r="L27" s="210"/>
      <c r="M27" s="229"/>
      <c r="N27" s="199"/>
      <c r="O27" s="207"/>
      <c r="P27" s="199"/>
      <c r="Q27" s="204"/>
      <c r="R27" s="199"/>
      <c r="S27" s="199"/>
      <c r="T27" s="203"/>
      <c r="U27" s="550" t="s" ph="1">
        <v>596</v>
      </c>
      <c r="V27" s="550" t="s">
        <v>127</v>
      </c>
      <c r="W27" s="548">
        <v>41</v>
      </c>
    </row>
    <row r="28" spans="3:23" ht="15" customHeight="1">
      <c r="C28" s="582"/>
      <c r="D28" s="549"/>
      <c r="E28" s="550"/>
      <c r="F28" s="550"/>
      <c r="G28" s="202">
        <v>6</v>
      </c>
      <c r="H28" s="220"/>
      <c r="I28" s="202"/>
      <c r="J28" s="210"/>
      <c r="K28" s="202"/>
      <c r="L28" s="210"/>
      <c r="M28" s="229"/>
      <c r="N28" s="199"/>
      <c r="O28" s="207"/>
      <c r="P28" s="199"/>
      <c r="Q28" s="207"/>
      <c r="R28" s="199"/>
      <c r="S28" s="216"/>
      <c r="T28" s="199">
        <v>19</v>
      </c>
      <c r="U28" s="550"/>
      <c r="V28" s="550"/>
      <c r="W28" s="549"/>
    </row>
    <row r="29" spans="3:23" ht="15" customHeight="1">
      <c r="C29" s="546">
        <v>40</v>
      </c>
      <c r="D29" s="548">
        <v>13</v>
      </c>
      <c r="E29" s="550" t="s" ph="1">
        <v>595</v>
      </c>
      <c r="F29" s="550" t="s">
        <v>122</v>
      </c>
      <c r="G29" s="209"/>
      <c r="H29" s="210"/>
      <c r="I29" s="210"/>
      <c r="J29" s="210"/>
      <c r="K29" s="202"/>
      <c r="L29" s="210"/>
      <c r="M29" s="229"/>
      <c r="N29" s="199"/>
      <c r="O29" s="207"/>
      <c r="P29" s="199"/>
      <c r="Q29" s="207"/>
      <c r="R29" s="207"/>
      <c r="S29" s="204"/>
      <c r="T29" s="203"/>
      <c r="U29" s="550" t="s" ph="1">
        <v>594</v>
      </c>
      <c r="V29" s="550" t="s">
        <v>118</v>
      </c>
      <c r="W29" s="548">
        <v>42</v>
      </c>
    </row>
    <row r="30" spans="3:23" ht="15" customHeight="1">
      <c r="C30" s="582"/>
      <c r="D30" s="549"/>
      <c r="E30" s="550"/>
      <c r="F30" s="550"/>
      <c r="G30" s="202"/>
      <c r="H30" s="202">
        <v>29</v>
      </c>
      <c r="I30" s="220"/>
      <c r="J30" s="210"/>
      <c r="K30" s="202"/>
      <c r="L30" s="210"/>
      <c r="M30" s="229"/>
      <c r="N30" s="199"/>
      <c r="O30" s="207"/>
      <c r="P30" s="199"/>
      <c r="Q30" s="207"/>
      <c r="R30" s="216"/>
      <c r="S30" s="199">
        <v>37</v>
      </c>
      <c r="T30" s="199"/>
      <c r="U30" s="550"/>
      <c r="V30" s="550"/>
      <c r="W30" s="549"/>
    </row>
    <row r="31" spans="3:23" ht="15" customHeight="1">
      <c r="C31" s="546">
        <v>57</v>
      </c>
      <c r="D31" s="548">
        <v>14</v>
      </c>
      <c r="E31" s="550" t="s" ph="1">
        <v>593</v>
      </c>
      <c r="F31" s="550" t="s">
        <v>127</v>
      </c>
      <c r="G31" s="209"/>
      <c r="H31" s="202"/>
      <c r="I31" s="210"/>
      <c r="J31" s="202"/>
      <c r="K31" s="202"/>
      <c r="L31" s="241"/>
      <c r="M31" s="240"/>
      <c r="N31" s="240"/>
      <c r="O31" s="239"/>
      <c r="P31" s="199"/>
      <c r="Q31" s="199"/>
      <c r="R31" s="204"/>
      <c r="S31" s="203"/>
      <c r="T31" s="203"/>
      <c r="U31" s="550" t="s" ph="1">
        <v>592</v>
      </c>
      <c r="V31" s="550" t="s">
        <v>123</v>
      </c>
      <c r="W31" s="548">
        <v>43</v>
      </c>
    </row>
    <row r="32" spans="3:23" ht="15" customHeight="1">
      <c r="C32" s="582"/>
      <c r="D32" s="549"/>
      <c r="E32" s="550"/>
      <c r="F32" s="550"/>
      <c r="G32" s="202">
        <v>7</v>
      </c>
      <c r="H32" s="220"/>
      <c r="I32" s="210"/>
      <c r="J32" s="202"/>
      <c r="K32" s="202"/>
      <c r="L32" s="238"/>
      <c r="M32" s="237"/>
      <c r="N32" s="237"/>
      <c r="O32" s="236"/>
      <c r="P32" s="199" t="s">
        <v>213</v>
      </c>
      <c r="Q32" s="199"/>
      <c r="R32" s="199"/>
      <c r="S32" s="199"/>
      <c r="T32" s="199"/>
      <c r="U32" s="550"/>
      <c r="V32" s="550"/>
      <c r="W32" s="549"/>
    </row>
    <row r="33" spans="3:23" ht="15" customHeight="1">
      <c r="C33" s="546">
        <v>8</v>
      </c>
      <c r="D33" s="548">
        <v>15</v>
      </c>
      <c r="E33" s="550" t="s" ph="1">
        <v>591</v>
      </c>
      <c r="F33" s="550" t="s">
        <v>133</v>
      </c>
      <c r="G33" s="209"/>
      <c r="H33" s="210"/>
      <c r="I33" s="202"/>
      <c r="J33" s="202"/>
      <c r="K33" s="202">
        <v>54</v>
      </c>
      <c r="L33" s="234"/>
      <c r="M33" s="235"/>
      <c r="N33" s="234"/>
      <c r="O33" s="233"/>
      <c r="P33" s="199">
        <v>55</v>
      </c>
      <c r="Q33" s="199"/>
      <c r="R33" s="199"/>
      <c r="S33" s="203"/>
      <c r="T33" s="203"/>
      <c r="U33" s="550" t="s" ph="1">
        <v>590</v>
      </c>
      <c r="V33" s="550" t="s">
        <v>154</v>
      </c>
      <c r="W33" s="548">
        <v>44</v>
      </c>
    </row>
    <row r="34" spans="3:23" ht="15" customHeight="1">
      <c r="C34" s="582"/>
      <c r="D34" s="549"/>
      <c r="E34" s="550"/>
      <c r="F34" s="550"/>
      <c r="G34" s="202"/>
      <c r="H34" s="202"/>
      <c r="I34" s="202"/>
      <c r="J34" s="202"/>
      <c r="K34" s="202"/>
      <c r="L34" s="232">
        <v>56</v>
      </c>
      <c r="M34" s="231"/>
      <c r="N34" s="215"/>
      <c r="O34" s="230"/>
      <c r="P34" s="199"/>
      <c r="Q34" s="199"/>
      <c r="R34" s="216"/>
      <c r="S34" s="199">
        <v>38</v>
      </c>
      <c r="T34" s="199"/>
      <c r="U34" s="550"/>
      <c r="V34" s="550"/>
      <c r="W34" s="549"/>
    </row>
    <row r="35" spans="3:23" ht="15" customHeight="1">
      <c r="C35" s="546">
        <v>5</v>
      </c>
      <c r="D35" s="548">
        <v>16</v>
      </c>
      <c r="E35" s="550" t="s" ph="1">
        <v>589</v>
      </c>
      <c r="F35" s="550" t="s">
        <v>154</v>
      </c>
      <c r="G35" s="209"/>
      <c r="H35" s="209"/>
      <c r="I35" s="202"/>
      <c r="J35" s="202"/>
      <c r="K35" s="202"/>
      <c r="L35" s="210"/>
      <c r="M35" s="229"/>
      <c r="N35" s="199"/>
      <c r="O35" s="207"/>
      <c r="P35" s="199"/>
      <c r="Q35" s="207"/>
      <c r="R35" s="204"/>
      <c r="S35" s="199"/>
      <c r="T35" s="203"/>
      <c r="U35" s="550" t="s" ph="1">
        <v>588</v>
      </c>
      <c r="V35" s="550" t="s">
        <v>129</v>
      </c>
      <c r="W35" s="548">
        <v>45</v>
      </c>
    </row>
    <row r="36" spans="3:23" ht="15" customHeight="1">
      <c r="C36" s="582"/>
      <c r="D36" s="549"/>
      <c r="E36" s="550"/>
      <c r="F36" s="550"/>
      <c r="G36" s="202"/>
      <c r="H36" s="202">
        <v>30</v>
      </c>
      <c r="I36" s="220"/>
      <c r="J36" s="202"/>
      <c r="K36" s="202"/>
      <c r="L36" s="210"/>
      <c r="M36" s="229"/>
      <c r="N36" s="199"/>
      <c r="O36" s="207"/>
      <c r="P36" s="199"/>
      <c r="Q36" s="207"/>
      <c r="R36" s="207"/>
      <c r="S36" s="216"/>
      <c r="T36" s="199">
        <v>20</v>
      </c>
      <c r="U36" s="550"/>
      <c r="V36" s="550"/>
      <c r="W36" s="549"/>
    </row>
    <row r="37" spans="3:23" ht="15" customHeight="1">
      <c r="C37" s="546">
        <v>37</v>
      </c>
      <c r="D37" s="548">
        <v>17</v>
      </c>
      <c r="E37" s="550" t="s" ph="1">
        <v>587</v>
      </c>
      <c r="F37" s="550" t="s">
        <v>115</v>
      </c>
      <c r="G37" s="209"/>
      <c r="H37" s="202"/>
      <c r="I37" s="210"/>
      <c r="J37" s="210"/>
      <c r="K37" s="202"/>
      <c r="L37" s="210"/>
      <c r="M37" s="229"/>
      <c r="N37" s="199"/>
      <c r="O37" s="207"/>
      <c r="P37" s="199"/>
      <c r="Q37" s="207"/>
      <c r="R37" s="199"/>
      <c r="S37" s="204"/>
      <c r="T37" s="203"/>
      <c r="U37" s="550" t="s" ph="1">
        <v>586</v>
      </c>
      <c r="V37" s="550" t="s">
        <v>113</v>
      </c>
      <c r="W37" s="548">
        <v>46</v>
      </c>
    </row>
    <row r="38" spans="3:23" ht="15" customHeight="1">
      <c r="C38" s="582"/>
      <c r="D38" s="549"/>
      <c r="E38" s="550"/>
      <c r="F38" s="550"/>
      <c r="G38" s="202">
        <v>8</v>
      </c>
      <c r="H38" s="220"/>
      <c r="I38" s="210"/>
      <c r="J38" s="210"/>
      <c r="K38" s="202"/>
      <c r="L38" s="210"/>
      <c r="M38" s="229"/>
      <c r="N38" s="199"/>
      <c r="O38" s="207"/>
      <c r="P38" s="199"/>
      <c r="Q38" s="216"/>
      <c r="R38" s="199">
        <v>48</v>
      </c>
      <c r="S38" s="199"/>
      <c r="T38" s="199"/>
      <c r="U38" s="550"/>
      <c r="V38" s="550"/>
      <c r="W38" s="549"/>
    </row>
    <row r="39" spans="3:23" ht="15" customHeight="1">
      <c r="C39" s="546">
        <v>28</v>
      </c>
      <c r="D39" s="548">
        <v>18</v>
      </c>
      <c r="E39" s="550" t="s" ph="1">
        <v>585</v>
      </c>
      <c r="F39" s="550" t="s">
        <v>127</v>
      </c>
      <c r="G39" s="209"/>
      <c r="H39" s="210"/>
      <c r="I39" s="202"/>
      <c r="J39" s="210"/>
      <c r="K39" s="202"/>
      <c r="L39" s="210"/>
      <c r="M39" s="229"/>
      <c r="N39" s="199"/>
      <c r="O39" s="207"/>
      <c r="P39" s="207"/>
      <c r="Q39" s="204"/>
      <c r="R39" s="199"/>
      <c r="S39" s="199"/>
      <c r="T39" s="203"/>
      <c r="U39" s="550" t="s" ph="1">
        <v>584</v>
      </c>
      <c r="V39" s="550" t="s">
        <v>214</v>
      </c>
      <c r="W39" s="548">
        <v>47</v>
      </c>
    </row>
    <row r="40" spans="3:23">
      <c r="C40" s="582"/>
      <c r="D40" s="549"/>
      <c r="E40" s="550"/>
      <c r="F40" s="550"/>
      <c r="G40" s="202"/>
      <c r="H40" s="202"/>
      <c r="I40" s="202">
        <v>44</v>
      </c>
      <c r="J40" s="220"/>
      <c r="K40" s="202"/>
      <c r="L40" s="210"/>
      <c r="M40" s="229"/>
      <c r="N40" s="199"/>
      <c r="O40" s="207"/>
      <c r="P40" s="207"/>
      <c r="Q40" s="207"/>
      <c r="R40" s="199"/>
      <c r="S40" s="216"/>
      <c r="T40" s="199">
        <v>21</v>
      </c>
      <c r="U40" s="550"/>
      <c r="V40" s="550"/>
      <c r="W40" s="549"/>
    </row>
    <row r="41" spans="3:23">
      <c r="C41" s="546">
        <v>21</v>
      </c>
      <c r="D41" s="548">
        <v>19</v>
      </c>
      <c r="E41" s="550" t="s" ph="1">
        <v>583</v>
      </c>
      <c r="F41" s="550" t="s">
        <v>125</v>
      </c>
      <c r="G41" s="209"/>
      <c r="H41" s="202"/>
      <c r="I41" s="202"/>
      <c r="J41" s="210"/>
      <c r="K41" s="210"/>
      <c r="L41" s="210"/>
      <c r="M41" s="229"/>
      <c r="N41" s="199"/>
      <c r="O41" s="207"/>
      <c r="P41" s="207"/>
      <c r="Q41" s="207"/>
      <c r="R41" s="207"/>
      <c r="S41" s="204"/>
      <c r="T41" s="203"/>
      <c r="U41" s="550" t="s" ph="1">
        <v>582</v>
      </c>
      <c r="V41" s="550" t="s">
        <v>77</v>
      </c>
      <c r="W41" s="548">
        <v>48</v>
      </c>
    </row>
    <row r="42" spans="3:23">
      <c r="C42" s="582"/>
      <c r="D42" s="549"/>
      <c r="E42" s="550"/>
      <c r="F42" s="550"/>
      <c r="G42" s="202">
        <v>9</v>
      </c>
      <c r="H42" s="220"/>
      <c r="I42" s="202"/>
      <c r="J42" s="210"/>
      <c r="K42" s="210"/>
      <c r="L42" s="210"/>
      <c r="M42" s="229"/>
      <c r="N42" s="199"/>
      <c r="O42" s="207"/>
      <c r="P42" s="207"/>
      <c r="Q42" s="207"/>
      <c r="R42" s="216"/>
      <c r="S42" s="199">
        <v>39</v>
      </c>
      <c r="T42" s="199"/>
      <c r="U42" s="550"/>
      <c r="V42" s="550"/>
      <c r="W42" s="549"/>
    </row>
    <row r="43" spans="3:23">
      <c r="C43" s="546">
        <v>44</v>
      </c>
      <c r="D43" s="548">
        <v>20</v>
      </c>
      <c r="E43" s="550" t="s" ph="1">
        <v>581</v>
      </c>
      <c r="F43" s="550" t="s">
        <v>128</v>
      </c>
      <c r="G43" s="209"/>
      <c r="H43" s="210"/>
      <c r="I43" s="210"/>
      <c r="J43" s="210"/>
      <c r="K43" s="210"/>
      <c r="L43" s="210"/>
      <c r="M43" s="229"/>
      <c r="N43" s="199"/>
      <c r="O43" s="207"/>
      <c r="P43" s="207"/>
      <c r="Q43" s="199"/>
      <c r="R43" s="204"/>
      <c r="S43" s="199"/>
      <c r="T43" s="203"/>
      <c r="U43" s="550" t="s" ph="1">
        <v>580</v>
      </c>
      <c r="V43" s="550" t="s">
        <v>115</v>
      </c>
      <c r="W43" s="548">
        <v>49</v>
      </c>
    </row>
    <row r="44" spans="3:23">
      <c r="C44" s="582"/>
      <c r="D44" s="549"/>
      <c r="E44" s="550"/>
      <c r="F44" s="550"/>
      <c r="G44" s="202"/>
      <c r="H44" s="202">
        <v>31</v>
      </c>
      <c r="I44" s="220"/>
      <c r="J44" s="210"/>
      <c r="K44" s="210"/>
      <c r="L44" s="210"/>
      <c r="M44" s="229"/>
      <c r="N44" s="199"/>
      <c r="O44" s="207"/>
      <c r="P44" s="207"/>
      <c r="Q44" s="199"/>
      <c r="R44" s="207"/>
      <c r="S44" s="216"/>
      <c r="T44" s="199">
        <v>22</v>
      </c>
      <c r="U44" s="550"/>
      <c r="V44" s="550"/>
      <c r="W44" s="549"/>
    </row>
    <row r="45" spans="3:23">
      <c r="C45" s="546">
        <v>53</v>
      </c>
      <c r="D45" s="548">
        <v>21</v>
      </c>
      <c r="E45" s="550" t="s" ph="1">
        <v>579</v>
      </c>
      <c r="F45" s="550" t="s">
        <v>117</v>
      </c>
      <c r="G45" s="209"/>
      <c r="H45" s="202"/>
      <c r="I45" s="210"/>
      <c r="J45" s="202"/>
      <c r="K45" s="210"/>
      <c r="L45" s="210"/>
      <c r="M45" s="229"/>
      <c r="N45" s="199"/>
      <c r="O45" s="207"/>
      <c r="P45" s="207"/>
      <c r="Q45" s="199"/>
      <c r="R45" s="199"/>
      <c r="S45" s="204"/>
      <c r="T45" s="203"/>
      <c r="U45" s="550" t="s" ph="1">
        <v>578</v>
      </c>
      <c r="V45" s="550" t="s">
        <v>122</v>
      </c>
      <c r="W45" s="548">
        <v>50</v>
      </c>
    </row>
    <row r="46" spans="3:23">
      <c r="C46" s="582"/>
      <c r="D46" s="549"/>
      <c r="E46" s="550"/>
      <c r="F46" s="550"/>
      <c r="G46" s="202">
        <v>10</v>
      </c>
      <c r="H46" s="220"/>
      <c r="I46" s="210"/>
      <c r="J46" s="202"/>
      <c r="K46" s="210"/>
      <c r="L46" s="210"/>
      <c r="M46" s="229"/>
      <c r="N46" s="199"/>
      <c r="O46" s="207"/>
      <c r="P46" s="216"/>
      <c r="Q46" s="199">
        <v>53</v>
      </c>
      <c r="R46" s="199"/>
      <c r="S46" s="199"/>
      <c r="T46" s="199"/>
      <c r="U46" s="550"/>
      <c r="V46" s="550"/>
      <c r="W46" s="549"/>
    </row>
    <row r="47" spans="3:23">
      <c r="C47" s="546">
        <v>12</v>
      </c>
      <c r="D47" s="548">
        <v>22</v>
      </c>
      <c r="E47" s="550" t="s" ph="1">
        <v>577</v>
      </c>
      <c r="F47" s="550" t="s">
        <v>113</v>
      </c>
      <c r="G47" s="209"/>
      <c r="H47" s="210"/>
      <c r="I47" s="202"/>
      <c r="J47" s="202"/>
      <c r="K47" s="210"/>
      <c r="L47" s="210"/>
      <c r="M47" s="229"/>
      <c r="N47" s="199"/>
      <c r="O47" s="199"/>
      <c r="P47" s="204"/>
      <c r="Q47" s="199"/>
      <c r="R47" s="199"/>
      <c r="S47" s="199"/>
      <c r="T47" s="203"/>
      <c r="U47" s="550" t="s" ph="1">
        <v>576</v>
      </c>
      <c r="V47" s="550" t="s">
        <v>117</v>
      </c>
      <c r="W47" s="548">
        <v>51</v>
      </c>
    </row>
    <row r="48" spans="3:23">
      <c r="C48" s="582"/>
      <c r="D48" s="549"/>
      <c r="E48" s="550"/>
      <c r="F48" s="550"/>
      <c r="G48" s="202"/>
      <c r="H48" s="202"/>
      <c r="I48" s="202"/>
      <c r="J48" s="202">
        <v>51</v>
      </c>
      <c r="K48" s="220"/>
      <c r="L48" s="210"/>
      <c r="M48" s="229"/>
      <c r="N48" s="199"/>
      <c r="O48" s="199"/>
      <c r="P48" s="207"/>
      <c r="Q48" s="199"/>
      <c r="R48" s="199"/>
      <c r="S48" s="216"/>
      <c r="T48" s="199">
        <v>23</v>
      </c>
      <c r="U48" s="550"/>
      <c r="V48" s="550"/>
      <c r="W48" s="549"/>
    </row>
    <row r="49" spans="3:23">
      <c r="C49" s="546">
        <v>13</v>
      </c>
      <c r="D49" s="548">
        <v>23</v>
      </c>
      <c r="E49" s="550" t="s" ph="1">
        <v>575</v>
      </c>
      <c r="F49" s="550" t="s">
        <v>124</v>
      </c>
      <c r="G49" s="209"/>
      <c r="H49" s="202"/>
      <c r="I49" s="202"/>
      <c r="J49" s="202"/>
      <c r="K49" s="210"/>
      <c r="L49" s="202"/>
      <c r="M49" s="229"/>
      <c r="N49" s="199"/>
      <c r="O49" s="199"/>
      <c r="P49" s="207"/>
      <c r="Q49" s="199"/>
      <c r="R49" s="207"/>
      <c r="S49" s="204"/>
      <c r="T49" s="203"/>
      <c r="U49" s="550" t="s" ph="1">
        <v>574</v>
      </c>
      <c r="V49" s="550" t="s">
        <v>115</v>
      </c>
      <c r="W49" s="548">
        <v>52</v>
      </c>
    </row>
    <row r="50" spans="3:23">
      <c r="C50" s="582"/>
      <c r="D50" s="549"/>
      <c r="E50" s="550"/>
      <c r="F50" s="550"/>
      <c r="G50" s="202">
        <v>11</v>
      </c>
      <c r="H50" s="220"/>
      <c r="I50" s="202"/>
      <c r="J50" s="202"/>
      <c r="K50" s="210"/>
      <c r="L50" s="202"/>
      <c r="M50" s="229"/>
      <c r="N50" s="199"/>
      <c r="O50" s="199"/>
      <c r="P50" s="207"/>
      <c r="Q50" s="199"/>
      <c r="R50" s="216"/>
      <c r="S50" s="199">
        <v>40</v>
      </c>
      <c r="T50" s="199"/>
      <c r="U50" s="550"/>
      <c r="V50" s="550"/>
      <c r="W50" s="549"/>
    </row>
    <row r="51" spans="3:23">
      <c r="C51" s="546">
        <v>52</v>
      </c>
      <c r="D51" s="548">
        <v>24</v>
      </c>
      <c r="E51" s="550" t="s" ph="1">
        <v>573</v>
      </c>
      <c r="F51" s="550" t="s">
        <v>77</v>
      </c>
      <c r="G51" s="209"/>
      <c r="H51" s="210"/>
      <c r="I51" s="210"/>
      <c r="J51" s="202"/>
      <c r="K51" s="210"/>
      <c r="L51" s="202"/>
      <c r="M51" s="229"/>
      <c r="N51" s="199"/>
      <c r="O51" s="199"/>
      <c r="P51" s="207"/>
      <c r="Q51" s="207"/>
      <c r="R51" s="204"/>
      <c r="S51" s="199"/>
      <c r="T51" s="203"/>
      <c r="U51" s="550" t="s" ph="1">
        <v>572</v>
      </c>
      <c r="V51" s="550" t="s">
        <v>128</v>
      </c>
      <c r="W51" s="548">
        <v>53</v>
      </c>
    </row>
    <row r="52" spans="3:23">
      <c r="C52" s="582"/>
      <c r="D52" s="549"/>
      <c r="E52" s="550"/>
      <c r="F52" s="550"/>
      <c r="G52" s="202"/>
      <c r="H52" s="202">
        <v>32</v>
      </c>
      <c r="I52" s="220"/>
      <c r="J52" s="202"/>
      <c r="K52" s="210"/>
      <c r="L52" s="202"/>
      <c r="M52" s="229"/>
      <c r="N52" s="199"/>
      <c r="O52" s="199"/>
      <c r="P52" s="207"/>
      <c r="Q52" s="207"/>
      <c r="R52" s="207"/>
      <c r="S52" s="216"/>
      <c r="T52" s="199">
        <v>24</v>
      </c>
      <c r="U52" s="550"/>
      <c r="V52" s="550"/>
      <c r="W52" s="549"/>
    </row>
    <row r="53" spans="3:23">
      <c r="C53" s="546">
        <v>45</v>
      </c>
      <c r="D53" s="548">
        <v>25</v>
      </c>
      <c r="E53" s="550" t="s" ph="1">
        <v>571</v>
      </c>
      <c r="F53" s="550" t="s">
        <v>119</v>
      </c>
      <c r="G53" s="209"/>
      <c r="H53" s="202"/>
      <c r="I53" s="210"/>
      <c r="J53" s="210"/>
      <c r="K53" s="210"/>
      <c r="L53" s="202"/>
      <c r="M53" s="229"/>
      <c r="N53" s="199"/>
      <c r="O53" s="199"/>
      <c r="P53" s="207"/>
      <c r="Q53" s="207"/>
      <c r="R53" s="199"/>
      <c r="S53" s="204"/>
      <c r="T53" s="203"/>
      <c r="U53" s="550" t="s" ph="1">
        <v>570</v>
      </c>
      <c r="V53" s="550" t="s">
        <v>119</v>
      </c>
      <c r="W53" s="548">
        <v>54</v>
      </c>
    </row>
    <row r="54" spans="3:23">
      <c r="C54" s="582"/>
      <c r="D54" s="549"/>
      <c r="E54" s="550"/>
      <c r="F54" s="550"/>
      <c r="G54" s="202">
        <v>12</v>
      </c>
      <c r="H54" s="220"/>
      <c r="I54" s="210"/>
      <c r="J54" s="210"/>
      <c r="K54" s="210"/>
      <c r="L54" s="202"/>
      <c r="M54" s="229"/>
      <c r="N54" s="199"/>
      <c r="O54" s="199"/>
      <c r="P54" s="207"/>
      <c r="Q54" s="216"/>
      <c r="R54" s="199">
        <v>49</v>
      </c>
      <c r="S54" s="199"/>
      <c r="T54" s="199"/>
      <c r="U54" s="550"/>
      <c r="V54" s="550"/>
      <c r="W54" s="549"/>
    </row>
    <row r="55" spans="3:23">
      <c r="C55" s="546">
        <v>20</v>
      </c>
      <c r="D55" s="548">
        <v>26</v>
      </c>
      <c r="E55" s="550" t="s" ph="1">
        <v>569</v>
      </c>
      <c r="F55" s="550" t="s">
        <v>133</v>
      </c>
      <c r="G55" s="209"/>
      <c r="H55" s="210"/>
      <c r="I55" s="202"/>
      <c r="J55" s="210"/>
      <c r="K55" s="210"/>
      <c r="L55" s="202"/>
      <c r="M55" s="229"/>
      <c r="N55" s="199"/>
      <c r="O55" s="199"/>
      <c r="P55" s="199"/>
      <c r="Q55" s="204"/>
      <c r="R55" s="199"/>
      <c r="S55" s="199"/>
      <c r="T55" s="203"/>
      <c r="U55" s="550" t="s" ph="1">
        <v>568</v>
      </c>
      <c r="V55" s="550" t="s">
        <v>125</v>
      </c>
      <c r="W55" s="548">
        <v>55</v>
      </c>
    </row>
    <row r="56" spans="3:23">
      <c r="C56" s="582"/>
      <c r="D56" s="549"/>
      <c r="E56" s="550"/>
      <c r="F56" s="550"/>
      <c r="G56" s="202"/>
      <c r="H56" s="202"/>
      <c r="I56" s="202">
        <v>45</v>
      </c>
      <c r="J56" s="220"/>
      <c r="K56" s="210"/>
      <c r="L56" s="202"/>
      <c r="M56" s="229"/>
      <c r="N56" s="199"/>
      <c r="O56" s="199"/>
      <c r="P56" s="199"/>
      <c r="Q56" s="207"/>
      <c r="R56" s="199"/>
      <c r="S56" s="216"/>
      <c r="T56" s="199">
        <v>25</v>
      </c>
      <c r="U56" s="550"/>
      <c r="V56" s="550"/>
      <c r="W56" s="549"/>
    </row>
    <row r="57" spans="3:23">
      <c r="C57" s="546">
        <v>29</v>
      </c>
      <c r="D57" s="548">
        <v>27</v>
      </c>
      <c r="E57" s="550" t="s" ph="1">
        <v>567</v>
      </c>
      <c r="F57" s="550" t="s">
        <v>122</v>
      </c>
      <c r="G57" s="209"/>
      <c r="H57" s="202"/>
      <c r="I57" s="202"/>
      <c r="J57" s="210"/>
      <c r="K57" s="202"/>
      <c r="L57" s="202"/>
      <c r="M57" s="229"/>
      <c r="N57" s="199"/>
      <c r="O57" s="199"/>
      <c r="P57" s="199"/>
      <c r="Q57" s="207"/>
      <c r="R57" s="207"/>
      <c r="S57" s="204"/>
      <c r="T57" s="203"/>
      <c r="U57" s="550" t="s" ph="1">
        <v>566</v>
      </c>
      <c r="V57" s="550" t="s">
        <v>133</v>
      </c>
      <c r="W57" s="548">
        <v>56</v>
      </c>
    </row>
    <row r="58" spans="3:23">
      <c r="C58" s="582"/>
      <c r="D58" s="549"/>
      <c r="E58" s="550"/>
      <c r="F58" s="550"/>
      <c r="G58" s="202">
        <v>13</v>
      </c>
      <c r="H58" s="220"/>
      <c r="I58" s="202"/>
      <c r="J58" s="210"/>
      <c r="K58" s="202"/>
      <c r="L58" s="202"/>
      <c r="M58" s="229"/>
      <c r="N58" s="199"/>
      <c r="O58" s="199"/>
      <c r="P58" s="199"/>
      <c r="Q58" s="207"/>
      <c r="R58" s="216"/>
      <c r="S58" s="199">
        <v>41</v>
      </c>
      <c r="T58" s="199"/>
      <c r="U58" s="550"/>
      <c r="V58" s="550"/>
      <c r="W58" s="549"/>
    </row>
    <row r="59" spans="3:23">
      <c r="C59" s="546">
        <v>36</v>
      </c>
      <c r="D59" s="548">
        <v>28</v>
      </c>
      <c r="E59" s="550" t="s" ph="1">
        <v>565</v>
      </c>
      <c r="F59" s="550" t="s">
        <v>120</v>
      </c>
      <c r="G59" s="209"/>
      <c r="H59" s="210"/>
      <c r="I59" s="210"/>
      <c r="J59" s="210"/>
      <c r="K59" s="202"/>
      <c r="L59" s="202"/>
      <c r="M59" s="229"/>
      <c r="N59" s="199"/>
      <c r="O59" s="199"/>
      <c r="P59" s="199"/>
      <c r="Q59" s="199"/>
      <c r="R59" s="204"/>
      <c r="S59" s="203"/>
      <c r="T59" s="203"/>
      <c r="U59" s="550" t="s" ph="1">
        <v>564</v>
      </c>
      <c r="V59" s="550" t="s">
        <v>118</v>
      </c>
      <c r="W59" s="548">
        <v>57</v>
      </c>
    </row>
    <row r="60" spans="3:23">
      <c r="C60" s="582"/>
      <c r="D60" s="549"/>
      <c r="E60" s="550"/>
      <c r="F60" s="550"/>
      <c r="G60" s="202"/>
      <c r="H60" s="202">
        <v>33</v>
      </c>
      <c r="I60" s="220"/>
      <c r="J60" s="210"/>
      <c r="K60" s="202"/>
      <c r="L60" s="202"/>
      <c r="M60" s="229"/>
      <c r="N60" s="199"/>
      <c r="O60" s="199"/>
      <c r="P60" s="199"/>
      <c r="Q60" s="199"/>
      <c r="R60" s="199"/>
      <c r="S60" s="199"/>
      <c r="T60" s="199"/>
      <c r="U60" s="550"/>
      <c r="V60" s="550"/>
      <c r="W60" s="549"/>
    </row>
    <row r="61" spans="3:23">
      <c r="C61" s="546">
        <v>4</v>
      </c>
      <c r="D61" s="548">
        <v>29</v>
      </c>
      <c r="E61" s="550" t="s" ph="1">
        <v>563</v>
      </c>
      <c r="F61" s="550" t="s">
        <v>118</v>
      </c>
      <c r="G61" s="209"/>
      <c r="H61" s="209"/>
      <c r="I61" s="210"/>
      <c r="J61" s="202"/>
      <c r="K61" s="202"/>
      <c r="L61" s="202" t="s">
        <v>213</v>
      </c>
      <c r="M61" s="229"/>
      <c r="N61" s="199"/>
      <c r="O61" s="199"/>
      <c r="P61" s="199"/>
      <c r="Q61" s="199"/>
      <c r="R61" s="199"/>
      <c r="S61" s="199"/>
      <c r="T61" s="199"/>
      <c r="U61" s="193"/>
      <c r="V61" s="193"/>
      <c r="W61" s="192"/>
    </row>
    <row r="62" spans="3:23">
      <c r="C62" s="582"/>
      <c r="D62" s="549"/>
      <c r="E62" s="550"/>
      <c r="F62" s="550"/>
      <c r="G62" s="202"/>
      <c r="H62" s="202"/>
      <c r="I62" s="202"/>
      <c r="J62" s="202"/>
      <c r="K62" s="202"/>
      <c r="L62" s="202"/>
      <c r="M62" s="229"/>
      <c r="N62" s="199"/>
      <c r="O62" s="199"/>
      <c r="P62" s="199"/>
      <c r="Q62" s="199"/>
      <c r="R62" s="199"/>
      <c r="S62" s="199"/>
      <c r="T62" s="199"/>
      <c r="U62" s="193"/>
      <c r="V62" s="193"/>
      <c r="W62" s="195"/>
    </row>
    <row r="63" spans="3:23">
      <c r="C63" s="205"/>
      <c r="D63" s="192"/>
      <c r="E63" s="193"/>
      <c r="F63" s="193"/>
      <c r="G63" s="202"/>
      <c r="H63" s="202"/>
      <c r="I63" s="202"/>
      <c r="J63" s="202"/>
      <c r="K63" s="202"/>
      <c r="L63" s="202"/>
      <c r="M63" s="202"/>
      <c r="N63" s="199"/>
      <c r="O63" s="199"/>
      <c r="P63" s="199"/>
      <c r="Q63" s="199"/>
      <c r="R63" s="199"/>
      <c r="S63" s="199"/>
      <c r="T63" s="199"/>
      <c r="U63" s="193"/>
      <c r="V63" s="193"/>
      <c r="W63" s="192"/>
    </row>
    <row r="64" spans="3:23">
      <c r="C64" s="242"/>
      <c r="D64" s="195"/>
      <c r="E64" s="193"/>
      <c r="F64" s="193"/>
      <c r="G64" s="202"/>
      <c r="H64" s="202"/>
      <c r="I64" s="202"/>
      <c r="J64" s="202"/>
      <c r="K64" s="202"/>
      <c r="L64" s="202"/>
      <c r="M64" s="202"/>
      <c r="N64" s="199"/>
      <c r="O64" s="199"/>
      <c r="P64" s="199"/>
      <c r="Q64" s="199"/>
      <c r="R64" s="199"/>
      <c r="S64" s="199"/>
      <c r="T64" s="199"/>
      <c r="U64" s="193"/>
      <c r="V64" s="193"/>
      <c r="W64" s="195"/>
    </row>
    <row r="65" spans="3:23">
      <c r="C65" s="205"/>
      <c r="D65" s="192"/>
      <c r="E65" s="193"/>
      <c r="F65" s="193"/>
      <c r="G65" s="202"/>
      <c r="H65" s="202"/>
      <c r="I65" s="202"/>
      <c r="J65" s="202"/>
      <c r="K65" s="202"/>
      <c r="L65" s="202"/>
      <c r="M65" s="202"/>
      <c r="N65" s="199"/>
      <c r="O65" s="199"/>
      <c r="P65" s="199"/>
      <c r="Q65" s="199"/>
      <c r="R65" s="199"/>
      <c r="S65" s="199"/>
      <c r="T65" s="199"/>
      <c r="U65" s="193"/>
      <c r="V65" s="193"/>
      <c r="W65" s="192"/>
    </row>
    <row r="66" spans="3:23">
      <c r="C66" s="242"/>
      <c r="D66" s="195"/>
      <c r="E66" s="193"/>
      <c r="F66" s="193"/>
      <c r="G66" s="202"/>
      <c r="H66" s="202"/>
      <c r="I66" s="202"/>
      <c r="J66" s="202"/>
      <c r="K66" s="202"/>
      <c r="L66" s="202"/>
      <c r="M66" s="202"/>
      <c r="N66" s="199"/>
      <c r="O66" s="199"/>
      <c r="P66" s="199"/>
      <c r="Q66" s="199"/>
      <c r="R66" s="199"/>
      <c r="S66" s="199"/>
      <c r="T66" s="199"/>
      <c r="U66" s="193"/>
      <c r="V66" s="193"/>
      <c r="W66" s="195"/>
    </row>
    <row r="67" spans="3:23">
      <c r="C67" s="205"/>
      <c r="D67" s="192"/>
      <c r="E67" s="193"/>
      <c r="F67" s="193"/>
      <c r="G67" s="202"/>
      <c r="H67" s="202"/>
      <c r="I67" s="202"/>
      <c r="J67" s="202"/>
      <c r="K67" s="202"/>
      <c r="L67" s="202"/>
      <c r="M67" s="202"/>
      <c r="N67" s="199"/>
      <c r="O67" s="199"/>
      <c r="P67" s="199"/>
      <c r="Q67" s="199"/>
      <c r="R67" s="199"/>
      <c r="S67" s="199"/>
      <c r="T67" s="199"/>
      <c r="U67" s="193"/>
      <c r="V67" s="193"/>
      <c r="W67" s="192"/>
    </row>
    <row r="68" spans="3:23">
      <c r="C68" s="242"/>
      <c r="D68" s="195"/>
      <c r="E68" s="193"/>
      <c r="F68" s="193"/>
      <c r="G68" s="202"/>
      <c r="H68" s="202"/>
      <c r="I68" s="202"/>
      <c r="J68" s="202"/>
      <c r="K68" s="202"/>
      <c r="L68" s="202"/>
      <c r="M68" s="202"/>
      <c r="N68" s="199"/>
      <c r="O68" s="199"/>
      <c r="P68" s="199"/>
      <c r="Q68" s="199"/>
      <c r="R68" s="199"/>
      <c r="S68" s="199"/>
      <c r="T68" s="199"/>
      <c r="U68" s="193"/>
      <c r="V68" s="193"/>
      <c r="W68" s="195"/>
    </row>
    <row r="69" spans="3:23">
      <c r="C69" s="205"/>
      <c r="D69" s="192"/>
      <c r="E69" s="193"/>
      <c r="F69" s="193"/>
      <c r="G69" s="202"/>
      <c r="H69" s="202"/>
      <c r="I69" s="202"/>
      <c r="J69" s="202"/>
      <c r="K69" s="202"/>
      <c r="L69" s="202"/>
      <c r="M69" s="202"/>
      <c r="N69" s="199"/>
      <c r="O69" s="199"/>
      <c r="P69" s="199"/>
      <c r="Q69" s="199"/>
      <c r="R69" s="199"/>
      <c r="S69" s="199"/>
      <c r="T69" s="199"/>
      <c r="U69" s="193"/>
      <c r="V69" s="193"/>
      <c r="W69" s="192"/>
    </row>
    <row r="70" spans="3:23">
      <c r="C70" s="242"/>
      <c r="D70" s="195"/>
      <c r="E70" s="193"/>
      <c r="F70" s="193"/>
      <c r="G70" s="202"/>
      <c r="H70" s="202"/>
      <c r="I70" s="202"/>
      <c r="J70" s="202"/>
      <c r="K70" s="202"/>
      <c r="L70" s="202"/>
      <c r="M70" s="202"/>
      <c r="N70" s="199"/>
      <c r="O70" s="199"/>
      <c r="P70" s="199"/>
      <c r="Q70" s="199"/>
      <c r="R70" s="199"/>
      <c r="S70" s="199"/>
      <c r="T70" s="199"/>
      <c r="U70" s="193"/>
      <c r="V70" s="193"/>
      <c r="W70" s="195"/>
    </row>
    <row r="71" spans="3:23">
      <c r="C71" s="205"/>
      <c r="D71" s="192"/>
      <c r="E71" s="193"/>
      <c r="F71" s="193"/>
      <c r="G71" s="202"/>
      <c r="H71" s="202"/>
      <c r="I71" s="202"/>
      <c r="J71" s="202"/>
      <c r="K71" s="202"/>
      <c r="L71" s="202"/>
      <c r="M71" s="202"/>
      <c r="N71" s="199"/>
      <c r="O71" s="199"/>
      <c r="P71" s="199"/>
      <c r="Q71" s="199"/>
      <c r="R71" s="199"/>
      <c r="S71" s="199"/>
      <c r="T71" s="199"/>
      <c r="U71" s="193"/>
      <c r="V71" s="193"/>
      <c r="W71" s="192"/>
    </row>
    <row r="72" spans="3:23">
      <c r="C72" s="242"/>
      <c r="D72" s="195"/>
      <c r="E72" s="193"/>
      <c r="F72" s="193"/>
      <c r="G72" s="202"/>
      <c r="H72" s="202"/>
      <c r="I72" s="202"/>
      <c r="J72" s="202"/>
      <c r="K72" s="202"/>
      <c r="L72" s="202"/>
      <c r="M72" s="202"/>
      <c r="N72" s="199"/>
      <c r="O72" s="199"/>
      <c r="P72" s="199"/>
      <c r="Q72" s="199"/>
      <c r="R72" s="199"/>
      <c r="S72" s="199"/>
      <c r="T72" s="199"/>
      <c r="U72" s="193"/>
      <c r="V72" s="193"/>
      <c r="W72" s="195"/>
    </row>
    <row r="73" spans="3:23">
      <c r="C73" s="205"/>
      <c r="D73" s="192"/>
      <c r="E73" s="193"/>
      <c r="F73" s="193"/>
      <c r="G73" s="202"/>
      <c r="H73" s="202"/>
      <c r="I73" s="202"/>
      <c r="J73" s="202"/>
      <c r="K73" s="202"/>
      <c r="L73" s="202"/>
      <c r="M73" s="202"/>
      <c r="N73" s="199"/>
      <c r="O73" s="199"/>
      <c r="P73" s="199"/>
      <c r="Q73" s="199"/>
      <c r="R73" s="199"/>
      <c r="S73" s="199"/>
      <c r="T73" s="199"/>
      <c r="U73" s="193"/>
      <c r="V73" s="193"/>
      <c r="W73" s="192"/>
    </row>
    <row r="74" spans="3:23">
      <c r="C74" s="242"/>
      <c r="D74" s="195"/>
      <c r="E74" s="193"/>
      <c r="F74" s="193"/>
      <c r="G74" s="202"/>
      <c r="H74" s="202"/>
      <c r="I74" s="202"/>
      <c r="J74" s="202"/>
      <c r="K74" s="202"/>
      <c r="L74" s="202"/>
      <c r="M74" s="202"/>
      <c r="N74" s="199"/>
      <c r="O74" s="199"/>
      <c r="P74" s="199"/>
      <c r="Q74" s="199"/>
      <c r="R74" s="199"/>
      <c r="S74" s="199"/>
      <c r="T74" s="199"/>
      <c r="U74" s="193"/>
      <c r="V74" s="193"/>
      <c r="W74" s="195"/>
    </row>
    <row r="75" spans="3:23">
      <c r="C75" s="205"/>
      <c r="D75" s="192"/>
      <c r="E75" s="193"/>
      <c r="F75" s="193"/>
      <c r="G75" s="202"/>
      <c r="H75" s="202"/>
      <c r="I75" s="202"/>
      <c r="J75" s="202"/>
      <c r="K75" s="202"/>
      <c r="L75" s="202"/>
      <c r="M75" s="202"/>
      <c r="N75" s="199"/>
      <c r="O75" s="199"/>
      <c r="P75" s="199"/>
      <c r="Q75" s="199"/>
      <c r="R75" s="199"/>
      <c r="S75" s="199"/>
      <c r="T75" s="199"/>
      <c r="U75" s="193"/>
      <c r="V75" s="193"/>
      <c r="W75" s="192"/>
    </row>
    <row r="76" spans="3:23">
      <c r="C76" s="242"/>
      <c r="D76" s="195"/>
      <c r="E76" s="193"/>
      <c r="F76" s="193"/>
      <c r="G76" s="202"/>
      <c r="H76" s="202"/>
      <c r="I76" s="202"/>
      <c r="J76" s="202"/>
      <c r="K76" s="202"/>
      <c r="L76" s="202"/>
      <c r="M76" s="202"/>
      <c r="N76" s="199"/>
      <c r="O76" s="199"/>
      <c r="P76" s="199"/>
      <c r="Q76" s="199"/>
      <c r="R76" s="199"/>
      <c r="S76" s="199"/>
      <c r="T76" s="199"/>
      <c r="U76" s="193"/>
      <c r="V76" s="193"/>
      <c r="W76" s="195"/>
    </row>
    <row r="77" spans="3:23">
      <c r="C77" s="205"/>
      <c r="D77" s="192"/>
      <c r="E77" s="193"/>
      <c r="F77" s="193"/>
      <c r="G77" s="202"/>
      <c r="H77" s="202"/>
      <c r="I77" s="202"/>
      <c r="J77" s="202"/>
      <c r="K77" s="202"/>
      <c r="L77" s="202"/>
      <c r="M77" s="202"/>
      <c r="N77" s="199"/>
      <c r="O77" s="199"/>
      <c r="P77" s="199"/>
      <c r="Q77" s="199"/>
      <c r="R77" s="199"/>
      <c r="S77" s="199"/>
      <c r="T77" s="199"/>
      <c r="U77" s="193"/>
      <c r="V77" s="193"/>
      <c r="W77" s="192"/>
    </row>
    <row r="78" spans="3:23">
      <c r="C78" s="242"/>
      <c r="D78" s="195"/>
      <c r="E78" s="193"/>
      <c r="F78" s="193"/>
      <c r="G78" s="202"/>
      <c r="H78" s="202"/>
      <c r="I78" s="202"/>
      <c r="J78" s="202"/>
      <c r="K78" s="202"/>
      <c r="L78" s="202"/>
      <c r="M78" s="202"/>
      <c r="N78" s="199"/>
      <c r="O78" s="199"/>
      <c r="P78" s="199"/>
      <c r="Q78" s="199"/>
      <c r="R78" s="199"/>
      <c r="S78" s="199"/>
      <c r="T78" s="199"/>
      <c r="U78" s="193"/>
      <c r="V78" s="193"/>
      <c r="W78" s="195"/>
    </row>
    <row r="79" spans="3:23">
      <c r="C79" s="205"/>
      <c r="D79" s="192"/>
      <c r="E79" s="193"/>
      <c r="F79" s="193"/>
      <c r="G79" s="202"/>
      <c r="H79" s="202"/>
      <c r="I79" s="202"/>
      <c r="J79" s="202"/>
      <c r="K79" s="202"/>
      <c r="L79" s="202"/>
      <c r="M79" s="202"/>
      <c r="N79" s="199"/>
      <c r="O79" s="199"/>
      <c r="P79" s="199"/>
      <c r="Q79" s="199"/>
      <c r="R79" s="199"/>
      <c r="S79" s="199"/>
      <c r="T79" s="199"/>
      <c r="U79" s="193"/>
      <c r="V79" s="193"/>
      <c r="W79" s="192"/>
    </row>
    <row r="80" spans="3:23">
      <c r="C80" s="242"/>
      <c r="D80" s="195"/>
      <c r="E80" s="193"/>
      <c r="F80" s="193"/>
      <c r="G80" s="202"/>
      <c r="H80" s="202"/>
      <c r="I80" s="202"/>
      <c r="J80" s="202"/>
      <c r="K80" s="202"/>
      <c r="L80" s="202"/>
      <c r="M80" s="202"/>
      <c r="N80" s="199"/>
      <c r="O80" s="199"/>
      <c r="P80" s="199"/>
      <c r="Q80" s="199"/>
      <c r="R80" s="199"/>
      <c r="S80" s="199"/>
      <c r="T80" s="199"/>
      <c r="U80" s="193"/>
      <c r="V80" s="193"/>
      <c r="W80" s="195"/>
    </row>
    <row r="81" spans="3:23">
      <c r="C81" s="205"/>
      <c r="D81" s="192"/>
      <c r="E81" s="193"/>
      <c r="F81" s="193"/>
      <c r="G81" s="202"/>
      <c r="H81" s="202"/>
      <c r="I81" s="202"/>
      <c r="J81" s="202"/>
      <c r="K81" s="202"/>
      <c r="L81" s="202"/>
      <c r="M81" s="202"/>
      <c r="N81" s="199"/>
      <c r="O81" s="199"/>
      <c r="P81" s="199"/>
      <c r="Q81" s="199"/>
      <c r="R81" s="199"/>
      <c r="S81" s="199"/>
      <c r="T81" s="199"/>
      <c r="U81" s="193"/>
      <c r="V81" s="193"/>
      <c r="W81" s="192"/>
    </row>
    <row r="82" spans="3:23">
      <c r="C82" s="242"/>
      <c r="D82" s="195"/>
      <c r="E82" s="193"/>
      <c r="F82" s="193"/>
      <c r="G82" s="202"/>
      <c r="H82" s="202"/>
      <c r="I82" s="202"/>
      <c r="J82" s="202"/>
      <c r="K82" s="202"/>
      <c r="L82" s="202"/>
      <c r="M82" s="202"/>
      <c r="N82" s="199"/>
      <c r="O82" s="199"/>
      <c r="P82" s="199"/>
      <c r="Q82" s="199"/>
      <c r="R82" s="199"/>
      <c r="S82" s="199"/>
      <c r="T82" s="199"/>
      <c r="U82" s="193"/>
      <c r="V82" s="193"/>
      <c r="W82" s="195"/>
    </row>
    <row r="83" spans="3:23">
      <c r="C83" s="205"/>
      <c r="D83" s="192"/>
      <c r="E83" s="193"/>
      <c r="F83" s="193"/>
      <c r="G83" s="202"/>
      <c r="H83" s="202"/>
      <c r="I83" s="202"/>
      <c r="J83" s="202"/>
      <c r="K83" s="202"/>
      <c r="L83" s="202"/>
      <c r="M83" s="202"/>
      <c r="N83" s="199"/>
      <c r="O83" s="199"/>
      <c r="P83" s="199"/>
      <c r="Q83" s="199"/>
      <c r="R83" s="199"/>
      <c r="S83" s="199"/>
      <c r="T83" s="199"/>
      <c r="U83" s="193"/>
      <c r="V83" s="193"/>
      <c r="W83" s="192"/>
    </row>
    <row r="84" spans="3:23">
      <c r="C84" s="242"/>
      <c r="D84" s="195"/>
      <c r="E84" s="193"/>
      <c r="F84" s="193"/>
      <c r="G84" s="202"/>
      <c r="H84" s="202"/>
      <c r="I84" s="202"/>
      <c r="J84" s="202"/>
      <c r="K84" s="202"/>
      <c r="L84" s="202"/>
      <c r="M84" s="202"/>
      <c r="N84" s="199"/>
      <c r="O84" s="199"/>
      <c r="P84" s="199"/>
      <c r="Q84" s="199"/>
      <c r="R84" s="199"/>
      <c r="S84" s="199"/>
      <c r="T84" s="199"/>
      <c r="U84" s="193"/>
      <c r="V84" s="193"/>
      <c r="W84" s="195"/>
    </row>
    <row r="85" spans="3:23">
      <c r="C85" s="205"/>
      <c r="D85" s="192"/>
      <c r="E85" s="193"/>
      <c r="F85" s="193"/>
      <c r="G85" s="202"/>
      <c r="H85" s="202"/>
      <c r="I85" s="202"/>
      <c r="J85" s="202"/>
      <c r="K85" s="202"/>
      <c r="L85" s="202"/>
      <c r="M85" s="202"/>
      <c r="N85" s="199"/>
      <c r="O85" s="199"/>
      <c r="P85" s="199"/>
      <c r="Q85" s="199"/>
      <c r="R85" s="199"/>
      <c r="S85" s="199"/>
      <c r="T85" s="199"/>
      <c r="U85" s="193"/>
      <c r="V85" s="193"/>
      <c r="W85" s="192"/>
    </row>
    <row r="86" spans="3:23">
      <c r="C86" s="242"/>
      <c r="D86" s="195"/>
      <c r="E86" s="193"/>
      <c r="F86" s="193"/>
      <c r="G86" s="202"/>
      <c r="H86" s="202"/>
      <c r="I86" s="202"/>
      <c r="J86" s="202"/>
      <c r="K86" s="202"/>
      <c r="L86" s="202"/>
      <c r="M86" s="202"/>
      <c r="N86" s="199"/>
      <c r="O86" s="199"/>
      <c r="P86" s="199"/>
      <c r="Q86" s="199"/>
      <c r="R86" s="199"/>
      <c r="S86" s="199"/>
      <c r="T86" s="199"/>
      <c r="U86" s="193"/>
      <c r="V86" s="193"/>
      <c r="W86" s="195"/>
    </row>
    <row r="87" spans="3:23">
      <c r="C87" s="205"/>
      <c r="D87" s="192"/>
      <c r="E87" s="193"/>
      <c r="F87" s="193"/>
      <c r="G87" s="202"/>
      <c r="H87" s="202"/>
      <c r="I87" s="202"/>
      <c r="J87" s="202"/>
      <c r="K87" s="202"/>
      <c r="L87" s="202"/>
      <c r="M87" s="202"/>
      <c r="N87" s="199"/>
      <c r="O87" s="199"/>
      <c r="P87" s="199"/>
      <c r="Q87" s="199"/>
      <c r="R87" s="199"/>
      <c r="S87" s="199"/>
      <c r="T87" s="199"/>
      <c r="U87" s="193"/>
      <c r="V87" s="193"/>
      <c r="W87" s="192"/>
    </row>
    <row r="88" spans="3:23">
      <c r="C88" s="242"/>
      <c r="D88" s="195"/>
      <c r="E88" s="193"/>
      <c r="F88" s="193"/>
      <c r="G88" s="202"/>
      <c r="H88" s="202"/>
      <c r="I88" s="202"/>
      <c r="J88" s="202"/>
      <c r="K88" s="202"/>
      <c r="L88" s="202"/>
      <c r="M88" s="202"/>
      <c r="N88" s="199"/>
      <c r="O88" s="199"/>
      <c r="P88" s="199"/>
      <c r="Q88" s="199"/>
      <c r="R88" s="199"/>
      <c r="S88" s="199"/>
      <c r="T88" s="199"/>
      <c r="U88" s="193"/>
      <c r="V88" s="193"/>
      <c r="W88" s="195"/>
    </row>
    <row r="89" spans="3:23">
      <c r="C89" s="546"/>
      <c r="D89" s="548"/>
      <c r="E89" s="550"/>
      <c r="F89" s="550"/>
      <c r="G89" s="202"/>
      <c r="H89" s="202"/>
      <c r="I89" s="202"/>
      <c r="J89" s="202"/>
      <c r="K89" s="202"/>
      <c r="L89" s="202"/>
      <c r="M89" s="202"/>
      <c r="N89" s="199"/>
      <c r="O89" s="199"/>
      <c r="P89" s="199"/>
      <c r="Q89" s="199"/>
      <c r="R89" s="199"/>
      <c r="S89" s="199"/>
      <c r="T89" s="199"/>
    </row>
    <row r="90" spans="3:23">
      <c r="C90" s="582"/>
      <c r="D90" s="549"/>
      <c r="E90" s="550"/>
      <c r="F90" s="550"/>
      <c r="G90" s="202"/>
      <c r="H90" s="202"/>
      <c r="I90" s="202"/>
      <c r="J90" s="202"/>
      <c r="K90" s="202"/>
      <c r="L90" s="202"/>
      <c r="M90" s="202"/>
      <c r="N90" s="199"/>
      <c r="O90" s="199"/>
      <c r="P90" s="199"/>
      <c r="Q90" s="199"/>
      <c r="R90" s="199"/>
      <c r="S90" s="199"/>
      <c r="T90" s="199"/>
    </row>
  </sheetData>
  <mergeCells count="205">
    <mergeCell ref="C89:C90"/>
    <mergeCell ref="D89:D90"/>
    <mergeCell ref="E89:E90"/>
    <mergeCell ref="F89:F90"/>
    <mergeCell ref="E53:E54"/>
    <mergeCell ref="F53:F54"/>
    <mergeCell ref="D55:D56"/>
    <mergeCell ref="E55:E56"/>
    <mergeCell ref="F55:F56"/>
    <mergeCell ref="C59:C60"/>
    <mergeCell ref="C61:C62"/>
    <mergeCell ref="D53:D54"/>
    <mergeCell ref="D61:D62"/>
    <mergeCell ref="E61:E62"/>
    <mergeCell ref="F61:F62"/>
    <mergeCell ref="D59:D60"/>
    <mergeCell ref="E59:E60"/>
    <mergeCell ref="F59:F60"/>
    <mergeCell ref="G2:T2"/>
    <mergeCell ref="D5:D6"/>
    <mergeCell ref="E5:E6"/>
    <mergeCell ref="F5:F6"/>
    <mergeCell ref="U5:U6"/>
    <mergeCell ref="D7:D8"/>
    <mergeCell ref="E7:E8"/>
    <mergeCell ref="F7:F8"/>
    <mergeCell ref="U7:U8"/>
    <mergeCell ref="V5:V6"/>
    <mergeCell ref="W5:W6"/>
    <mergeCell ref="V9:V10"/>
    <mergeCell ref="W9:W10"/>
    <mergeCell ref="D11:D12"/>
    <mergeCell ref="E11:E12"/>
    <mergeCell ref="F11:F12"/>
    <mergeCell ref="U11:U12"/>
    <mergeCell ref="V11:V12"/>
    <mergeCell ref="W11:W12"/>
    <mergeCell ref="D9:D10"/>
    <mergeCell ref="E9:E10"/>
    <mergeCell ref="F9:F10"/>
    <mergeCell ref="U9:U10"/>
    <mergeCell ref="V7:V8"/>
    <mergeCell ref="W7:W8"/>
    <mergeCell ref="U15:U16"/>
    <mergeCell ref="V15:V16"/>
    <mergeCell ref="W15:W16"/>
    <mergeCell ref="D13:D14"/>
    <mergeCell ref="E13:E14"/>
    <mergeCell ref="F13:F14"/>
    <mergeCell ref="U13:U14"/>
    <mergeCell ref="V13:V14"/>
    <mergeCell ref="W13:W14"/>
    <mergeCell ref="D15:D16"/>
    <mergeCell ref="E15:E16"/>
    <mergeCell ref="F15:F16"/>
    <mergeCell ref="D27:D28"/>
    <mergeCell ref="E27:E28"/>
    <mergeCell ref="F27:F28"/>
    <mergeCell ref="F17:F18"/>
    <mergeCell ref="D19:D20"/>
    <mergeCell ref="E19:E20"/>
    <mergeCell ref="F19:F20"/>
    <mergeCell ref="D29:D30"/>
    <mergeCell ref="E29:E30"/>
    <mergeCell ref="F29:F30"/>
    <mergeCell ref="D21:D22"/>
    <mergeCell ref="E21:E22"/>
    <mergeCell ref="F21:F22"/>
    <mergeCell ref="D23:D24"/>
    <mergeCell ref="E23:E24"/>
    <mergeCell ref="F23:F24"/>
    <mergeCell ref="D17:D18"/>
    <mergeCell ref="E17:E18"/>
    <mergeCell ref="F25:F26"/>
    <mergeCell ref="D43:D44"/>
    <mergeCell ref="E43:E44"/>
    <mergeCell ref="F43:F44"/>
    <mergeCell ref="D37:D38"/>
    <mergeCell ref="E37:E38"/>
    <mergeCell ref="F37:F38"/>
    <mergeCell ref="D39:D40"/>
    <mergeCell ref="E39:E40"/>
    <mergeCell ref="U23:U24"/>
    <mergeCell ref="D41:D42"/>
    <mergeCell ref="E41:E42"/>
    <mergeCell ref="F41:F42"/>
    <mergeCell ref="F39:F40"/>
    <mergeCell ref="D33:D34"/>
    <mergeCell ref="E33:E34"/>
    <mergeCell ref="F33:F34"/>
    <mergeCell ref="D35:D36"/>
    <mergeCell ref="E35:E36"/>
    <mergeCell ref="F35:F36"/>
    <mergeCell ref="D31:D32"/>
    <mergeCell ref="E31:E32"/>
    <mergeCell ref="F31:F32"/>
    <mergeCell ref="D25:D26"/>
    <mergeCell ref="E25:E26"/>
    <mergeCell ref="V17:V18"/>
    <mergeCell ref="W17:W18"/>
    <mergeCell ref="U19:U20"/>
    <mergeCell ref="V19:V20"/>
    <mergeCell ref="W19:W20"/>
    <mergeCell ref="U21:U22"/>
    <mergeCell ref="V21:V22"/>
    <mergeCell ref="W21:W22"/>
    <mergeCell ref="U17:U18"/>
    <mergeCell ref="U41:U42"/>
    <mergeCell ref="V41:V42"/>
    <mergeCell ref="W41:W42"/>
    <mergeCell ref="U33:U34"/>
    <mergeCell ref="V33:V34"/>
    <mergeCell ref="W33:W34"/>
    <mergeCell ref="U35:U36"/>
    <mergeCell ref="V35:V36"/>
    <mergeCell ref="W35:W36"/>
    <mergeCell ref="U37:U38"/>
    <mergeCell ref="V37:V38"/>
    <mergeCell ref="W37:W38"/>
    <mergeCell ref="U39:U40"/>
    <mergeCell ref="V39:V40"/>
    <mergeCell ref="W39:W40"/>
    <mergeCell ref="V23:V24"/>
    <mergeCell ref="W23:W24"/>
    <mergeCell ref="W29:W30"/>
    <mergeCell ref="U31:U32"/>
    <mergeCell ref="V31:V32"/>
    <mergeCell ref="W31:W32"/>
    <mergeCell ref="U29:U30"/>
    <mergeCell ref="V29:V30"/>
    <mergeCell ref="U25:U26"/>
    <mergeCell ref="V25:V26"/>
    <mergeCell ref="W25:W26"/>
    <mergeCell ref="U27:U28"/>
    <mergeCell ref="V27:V28"/>
    <mergeCell ref="W27:W28"/>
    <mergeCell ref="V57:V58"/>
    <mergeCell ref="W57:W58"/>
    <mergeCell ref="U59:U60"/>
    <mergeCell ref="V59:V60"/>
    <mergeCell ref="W59:W60"/>
    <mergeCell ref="U53:U54"/>
    <mergeCell ref="V53:V54"/>
    <mergeCell ref="W53:W54"/>
    <mergeCell ref="U55:U56"/>
    <mergeCell ref="V55:V56"/>
    <mergeCell ref="W55:W56"/>
    <mergeCell ref="C5:C6"/>
    <mergeCell ref="C7:C8"/>
    <mergeCell ref="C9:C10"/>
    <mergeCell ref="C11:C12"/>
    <mergeCell ref="C13:C14"/>
    <mergeCell ref="C15:C16"/>
    <mergeCell ref="C17:C18"/>
    <mergeCell ref="C19:C20"/>
    <mergeCell ref="W47:W48"/>
    <mergeCell ref="U43:U44"/>
    <mergeCell ref="V43:V44"/>
    <mergeCell ref="W43:W44"/>
    <mergeCell ref="C33:C34"/>
    <mergeCell ref="C35:C36"/>
    <mergeCell ref="C37:C38"/>
    <mergeCell ref="C39:C40"/>
    <mergeCell ref="C41:C42"/>
    <mergeCell ref="C43:C44"/>
    <mergeCell ref="C21:C22"/>
    <mergeCell ref="C23:C24"/>
    <mergeCell ref="C25:C26"/>
    <mergeCell ref="C27:C28"/>
    <mergeCell ref="C29:C30"/>
    <mergeCell ref="C31:C32"/>
    <mergeCell ref="V49:V50"/>
    <mergeCell ref="W49:W50"/>
    <mergeCell ref="U51:U52"/>
    <mergeCell ref="V51:V52"/>
    <mergeCell ref="W51:W52"/>
    <mergeCell ref="U45:U46"/>
    <mergeCell ref="V45:V46"/>
    <mergeCell ref="W45:W46"/>
    <mergeCell ref="U47:U48"/>
    <mergeCell ref="V47:V48"/>
    <mergeCell ref="C45:C46"/>
    <mergeCell ref="U57:U58"/>
    <mergeCell ref="C47:C48"/>
    <mergeCell ref="C49:C50"/>
    <mergeCell ref="C51:C52"/>
    <mergeCell ref="C53:C54"/>
    <mergeCell ref="C55:C56"/>
    <mergeCell ref="C57:C58"/>
    <mergeCell ref="D49:D50"/>
    <mergeCell ref="E49:E50"/>
    <mergeCell ref="D45:D46"/>
    <mergeCell ref="E45:E46"/>
    <mergeCell ref="F45:F46"/>
    <mergeCell ref="D47:D48"/>
    <mergeCell ref="E47:E48"/>
    <mergeCell ref="F47:F48"/>
    <mergeCell ref="U49:U50"/>
    <mergeCell ref="D57:D58"/>
    <mergeCell ref="E57:E58"/>
    <mergeCell ref="F57:F58"/>
    <mergeCell ref="F49:F50"/>
    <mergeCell ref="D51:D52"/>
    <mergeCell ref="E51:E52"/>
    <mergeCell ref="F51:F52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B2DE-C8A0-488F-B896-EE5807927EBF}">
  <sheetPr>
    <tabColor rgb="FFFFC000"/>
    <pageSetUpPr fitToPage="1"/>
  </sheetPr>
  <dimension ref="A1:W94"/>
  <sheetViews>
    <sheetView topLeftCell="C1" zoomScaleNormal="100" workbookViewId="0">
      <selection activeCell="AA18" sqref="AA18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980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684</v>
      </c>
      <c r="F5" s="550" t="s">
        <v>114</v>
      </c>
      <c r="G5" s="209"/>
      <c r="H5" s="209"/>
      <c r="I5" s="202"/>
      <c r="J5" s="202"/>
      <c r="K5" s="202"/>
      <c r="L5" s="202"/>
      <c r="M5" s="202"/>
      <c r="N5" s="199"/>
      <c r="O5" s="199"/>
      <c r="P5" s="199"/>
      <c r="Q5" s="199"/>
      <c r="R5" s="199"/>
      <c r="S5" s="203"/>
      <c r="T5" s="203"/>
      <c r="U5" s="550" t="s" ph="1">
        <v>592</v>
      </c>
      <c r="V5" s="550" t="s">
        <v>118</v>
      </c>
      <c r="W5" s="548">
        <v>34</v>
      </c>
    </row>
    <row r="6" spans="3:23" ht="15" customHeight="1">
      <c r="C6" s="582"/>
      <c r="D6" s="549"/>
      <c r="E6" s="550"/>
      <c r="F6" s="550"/>
      <c r="G6" s="202"/>
      <c r="H6" s="202">
        <v>3</v>
      </c>
      <c r="I6" s="220"/>
      <c r="J6" s="202"/>
      <c r="K6" s="202"/>
      <c r="L6" s="202"/>
      <c r="M6" s="202"/>
      <c r="N6" s="199"/>
      <c r="O6" s="199"/>
      <c r="P6" s="199"/>
      <c r="Q6" s="199"/>
      <c r="R6" s="216"/>
      <c r="S6" s="199">
        <v>19</v>
      </c>
      <c r="T6" s="199"/>
      <c r="U6" s="550"/>
      <c r="V6" s="550"/>
      <c r="W6" s="549"/>
    </row>
    <row r="7" spans="3:23" ht="15" customHeight="1">
      <c r="C7" s="546">
        <v>65</v>
      </c>
      <c r="D7" s="548">
        <v>2</v>
      </c>
      <c r="E7" s="550" t="s" ph="1">
        <v>683</v>
      </c>
      <c r="F7" s="550" t="s">
        <v>123</v>
      </c>
      <c r="G7" s="209"/>
      <c r="H7" s="202"/>
      <c r="I7" s="210"/>
      <c r="J7" s="210"/>
      <c r="K7" s="202"/>
      <c r="L7" s="202"/>
      <c r="M7" s="202"/>
      <c r="N7" s="199"/>
      <c r="O7" s="199"/>
      <c r="P7" s="199"/>
      <c r="Q7" s="207"/>
      <c r="R7" s="204"/>
      <c r="S7" s="203"/>
      <c r="T7" s="203"/>
      <c r="U7" s="550" t="s" ph="1">
        <v>682</v>
      </c>
      <c r="V7" s="550" t="s">
        <v>134</v>
      </c>
      <c r="W7" s="548">
        <v>35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02"/>
      <c r="M8" s="202"/>
      <c r="N8" s="199"/>
      <c r="O8" s="199"/>
      <c r="P8" s="199"/>
      <c r="Q8" s="216"/>
      <c r="R8" s="199">
        <v>43</v>
      </c>
      <c r="S8" s="199"/>
      <c r="T8" s="199"/>
      <c r="U8" s="550"/>
      <c r="V8" s="550"/>
      <c r="W8" s="549"/>
    </row>
    <row r="9" spans="3:23" ht="15" customHeight="1">
      <c r="C9" s="546">
        <v>64</v>
      </c>
      <c r="D9" s="548">
        <v>3</v>
      </c>
      <c r="E9" s="550" t="s" ph="1">
        <v>681</v>
      </c>
      <c r="F9" s="550" t="s">
        <v>120</v>
      </c>
      <c r="G9" s="209"/>
      <c r="H9" s="210"/>
      <c r="I9" s="202">
        <v>35</v>
      </c>
      <c r="J9" s="220"/>
      <c r="K9" s="202"/>
      <c r="L9" s="202"/>
      <c r="M9" s="202"/>
      <c r="N9" s="199"/>
      <c r="O9" s="199"/>
      <c r="P9" s="207"/>
      <c r="Q9" s="204"/>
      <c r="R9" s="199"/>
      <c r="S9" s="203"/>
      <c r="T9" s="203"/>
      <c r="U9" s="550" t="s" ph="1">
        <v>680</v>
      </c>
      <c r="V9" s="550" t="s">
        <v>214</v>
      </c>
      <c r="W9" s="548">
        <v>36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10"/>
      <c r="L10" s="202"/>
      <c r="M10" s="202"/>
      <c r="N10" s="199"/>
      <c r="O10" s="199"/>
      <c r="P10" s="207"/>
      <c r="Q10" s="207"/>
      <c r="R10" s="216"/>
      <c r="S10" s="199">
        <v>20</v>
      </c>
      <c r="T10" s="199"/>
      <c r="U10" s="550"/>
      <c r="V10" s="550"/>
      <c r="W10" s="549"/>
    </row>
    <row r="11" spans="3:23" ht="15" customHeight="1">
      <c r="C11" s="546">
        <v>33</v>
      </c>
      <c r="D11" s="548">
        <v>4</v>
      </c>
      <c r="E11" s="550" t="s" ph="1">
        <v>679</v>
      </c>
      <c r="F11" s="550" t="s">
        <v>121</v>
      </c>
      <c r="G11" s="209"/>
      <c r="H11" s="209"/>
      <c r="I11" s="202"/>
      <c r="J11" s="210"/>
      <c r="K11" s="210"/>
      <c r="L11" s="202"/>
      <c r="M11" s="202"/>
      <c r="N11" s="199"/>
      <c r="O11" s="199"/>
      <c r="P11" s="207"/>
      <c r="Q11" s="199"/>
      <c r="R11" s="204"/>
      <c r="S11" s="203"/>
      <c r="T11" s="203"/>
      <c r="U11" s="550" t="s" ph="1">
        <v>678</v>
      </c>
      <c r="V11" s="550" t="s">
        <v>113</v>
      </c>
      <c r="W11" s="548">
        <v>37</v>
      </c>
    </row>
    <row r="12" spans="3:23" ht="15" customHeight="1">
      <c r="C12" s="582"/>
      <c r="D12" s="549"/>
      <c r="E12" s="550"/>
      <c r="F12" s="550"/>
      <c r="G12" s="202"/>
      <c r="H12" s="202">
        <v>4</v>
      </c>
      <c r="I12" s="220"/>
      <c r="J12" s="210"/>
      <c r="K12" s="210"/>
      <c r="L12" s="202"/>
      <c r="M12" s="202"/>
      <c r="N12" s="199"/>
      <c r="O12" s="199"/>
      <c r="P12" s="216"/>
      <c r="Q12" s="199">
        <v>55</v>
      </c>
      <c r="R12" s="199"/>
      <c r="S12" s="199"/>
      <c r="T12" s="199"/>
      <c r="U12" s="550"/>
      <c r="V12" s="550"/>
      <c r="W12" s="549"/>
    </row>
    <row r="13" spans="3:23" ht="15" customHeight="1">
      <c r="C13" s="546">
        <v>32</v>
      </c>
      <c r="D13" s="548">
        <v>5</v>
      </c>
      <c r="E13" s="550" t="s" ph="1">
        <v>677</v>
      </c>
      <c r="F13" s="550" t="s">
        <v>126</v>
      </c>
      <c r="G13" s="209"/>
      <c r="H13" s="209"/>
      <c r="I13" s="210"/>
      <c r="J13" s="202">
        <v>51</v>
      </c>
      <c r="K13" s="220"/>
      <c r="L13" s="202"/>
      <c r="M13" s="202"/>
      <c r="N13" s="199"/>
      <c r="O13" s="207"/>
      <c r="P13" s="204"/>
      <c r="Q13" s="199"/>
      <c r="R13" s="199"/>
      <c r="S13" s="203"/>
      <c r="T13" s="203"/>
      <c r="U13" s="550" t="s" ph="1">
        <v>676</v>
      </c>
      <c r="V13" s="550" t="s">
        <v>116</v>
      </c>
      <c r="W13" s="548">
        <v>38</v>
      </c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/>
      <c r="K14" s="210"/>
      <c r="L14" s="210"/>
      <c r="M14" s="202"/>
      <c r="N14" s="199"/>
      <c r="O14" s="207"/>
      <c r="P14" s="207"/>
      <c r="Q14" s="199"/>
      <c r="R14" s="216"/>
      <c r="S14" s="199">
        <v>21</v>
      </c>
      <c r="T14" s="199"/>
      <c r="U14" s="550"/>
      <c r="V14" s="550"/>
      <c r="W14" s="549"/>
    </row>
    <row r="15" spans="3:23" ht="15" customHeight="1">
      <c r="C15" s="546">
        <v>17</v>
      </c>
      <c r="D15" s="548">
        <v>6</v>
      </c>
      <c r="E15" s="550" t="s" ph="1">
        <v>675</v>
      </c>
      <c r="F15" s="550" t="s">
        <v>131</v>
      </c>
      <c r="G15" s="209"/>
      <c r="H15" s="209"/>
      <c r="I15" s="202"/>
      <c r="J15" s="202"/>
      <c r="K15" s="210"/>
      <c r="L15" s="210"/>
      <c r="M15" s="202"/>
      <c r="N15" s="199"/>
      <c r="O15" s="207"/>
      <c r="P15" s="207"/>
      <c r="Q15" s="207"/>
      <c r="R15" s="204"/>
      <c r="S15" s="203"/>
      <c r="T15" s="203"/>
      <c r="U15" s="550" t="s" ph="1">
        <v>674</v>
      </c>
      <c r="V15" s="550" t="s">
        <v>121</v>
      </c>
      <c r="W15" s="548">
        <v>39</v>
      </c>
    </row>
    <row r="16" spans="3:23" ht="15" customHeight="1">
      <c r="C16" s="582"/>
      <c r="D16" s="549"/>
      <c r="E16" s="550"/>
      <c r="F16" s="550"/>
      <c r="G16" s="202"/>
      <c r="H16" s="202">
        <v>5</v>
      </c>
      <c r="I16" s="220"/>
      <c r="J16" s="202"/>
      <c r="K16" s="210"/>
      <c r="L16" s="210"/>
      <c r="M16" s="202"/>
      <c r="N16" s="199"/>
      <c r="O16" s="207"/>
      <c r="P16" s="207"/>
      <c r="Q16" s="216"/>
      <c r="R16" s="199">
        <v>44</v>
      </c>
      <c r="S16" s="199"/>
      <c r="T16" s="199"/>
      <c r="U16" s="550"/>
      <c r="V16" s="550"/>
      <c r="W16" s="549"/>
    </row>
    <row r="17" spans="3:23" ht="15" customHeight="1">
      <c r="C17" s="546">
        <v>48</v>
      </c>
      <c r="D17" s="548">
        <v>7</v>
      </c>
      <c r="E17" s="550" t="s" ph="1">
        <v>673</v>
      </c>
      <c r="F17" s="550" t="s">
        <v>134</v>
      </c>
      <c r="G17" s="209"/>
      <c r="H17" s="209"/>
      <c r="I17" s="210"/>
      <c r="J17" s="210"/>
      <c r="K17" s="210"/>
      <c r="L17" s="210"/>
      <c r="M17" s="202"/>
      <c r="N17" s="199"/>
      <c r="O17" s="207"/>
      <c r="P17" s="199"/>
      <c r="Q17" s="204"/>
      <c r="R17" s="199"/>
      <c r="S17" s="203"/>
      <c r="T17" s="203"/>
      <c r="U17" s="550" t="s" ph="1">
        <v>672</v>
      </c>
      <c r="V17" s="550" t="s">
        <v>377</v>
      </c>
      <c r="W17" s="548">
        <v>40</v>
      </c>
    </row>
    <row r="18" spans="3:23" ht="15" customHeight="1">
      <c r="C18" s="582"/>
      <c r="D18" s="549"/>
      <c r="E18" s="550"/>
      <c r="F18" s="550"/>
      <c r="G18" s="202"/>
      <c r="H18" s="202"/>
      <c r="I18" s="202">
        <v>36</v>
      </c>
      <c r="J18" s="220"/>
      <c r="K18" s="210"/>
      <c r="L18" s="210"/>
      <c r="M18" s="202"/>
      <c r="N18" s="199"/>
      <c r="O18" s="207"/>
      <c r="P18" s="199"/>
      <c r="Q18" s="207"/>
      <c r="R18" s="216"/>
      <c r="S18" s="199">
        <v>22</v>
      </c>
      <c r="T18" s="199"/>
      <c r="U18" s="550"/>
      <c r="V18" s="550"/>
      <c r="W18" s="549"/>
    </row>
    <row r="19" spans="3:23" ht="15" customHeight="1">
      <c r="C19" s="546">
        <v>49</v>
      </c>
      <c r="D19" s="548">
        <v>8</v>
      </c>
      <c r="E19" s="550" t="s" ph="1">
        <v>671</v>
      </c>
      <c r="F19" s="550" t="s">
        <v>118</v>
      </c>
      <c r="G19" s="209"/>
      <c r="H19" s="209"/>
      <c r="I19" s="202"/>
      <c r="J19" s="210"/>
      <c r="K19" s="202"/>
      <c r="L19" s="210"/>
      <c r="M19" s="202"/>
      <c r="N19" s="199"/>
      <c r="O19" s="207"/>
      <c r="P19" s="199"/>
      <c r="Q19" s="199"/>
      <c r="R19" s="204"/>
      <c r="S19" s="203"/>
      <c r="T19" s="203"/>
      <c r="U19" s="550" t="s" ph="1">
        <v>670</v>
      </c>
      <c r="V19" s="550" t="s">
        <v>130</v>
      </c>
      <c r="W19" s="548">
        <v>41</v>
      </c>
    </row>
    <row r="20" spans="3:23" ht="15" customHeight="1">
      <c r="C20" s="582"/>
      <c r="D20" s="549"/>
      <c r="E20" s="550"/>
      <c r="F20" s="550"/>
      <c r="G20" s="202"/>
      <c r="H20" s="202">
        <v>6</v>
      </c>
      <c r="I20" s="220"/>
      <c r="J20" s="210"/>
      <c r="K20" s="202"/>
      <c r="L20" s="210"/>
      <c r="M20" s="202"/>
      <c r="N20" s="199"/>
      <c r="O20" s="216"/>
      <c r="P20" s="199">
        <v>61</v>
      </c>
      <c r="Q20" s="199"/>
      <c r="R20" s="199"/>
      <c r="S20" s="199"/>
      <c r="T20" s="199"/>
      <c r="U20" s="550"/>
      <c r="V20" s="550"/>
      <c r="W20" s="549"/>
    </row>
    <row r="21" spans="3:23" ht="15" customHeight="1">
      <c r="C21" s="546">
        <v>16</v>
      </c>
      <c r="D21" s="548">
        <v>9</v>
      </c>
      <c r="E21" s="550" t="s" ph="1">
        <v>669</v>
      </c>
      <c r="F21" s="550" t="s">
        <v>113</v>
      </c>
      <c r="G21" s="209"/>
      <c r="H21" s="209"/>
      <c r="I21" s="210"/>
      <c r="J21" s="202"/>
      <c r="K21" s="202">
        <v>59</v>
      </c>
      <c r="L21" s="220"/>
      <c r="M21" s="202"/>
      <c r="N21" s="207"/>
      <c r="O21" s="204"/>
      <c r="P21" s="199"/>
      <c r="Q21" s="199"/>
      <c r="R21" s="199"/>
      <c r="S21" s="203"/>
      <c r="T21" s="203"/>
      <c r="U21" s="550" t="s" ph="1">
        <v>668</v>
      </c>
      <c r="V21" s="550" t="s">
        <v>128</v>
      </c>
      <c r="W21" s="548">
        <v>42</v>
      </c>
    </row>
    <row r="22" spans="3:23" ht="15" customHeight="1">
      <c r="C22" s="582"/>
      <c r="D22" s="549"/>
      <c r="E22" s="550"/>
      <c r="F22" s="550"/>
      <c r="G22" s="202"/>
      <c r="H22" s="202"/>
      <c r="I22" s="202"/>
      <c r="J22" s="202"/>
      <c r="K22" s="202"/>
      <c r="L22" s="210"/>
      <c r="M22" s="210"/>
      <c r="N22" s="207"/>
      <c r="O22" s="207"/>
      <c r="P22" s="199"/>
      <c r="Q22" s="199"/>
      <c r="R22" s="216"/>
      <c r="S22" s="199">
        <v>23</v>
      </c>
      <c r="T22" s="199"/>
      <c r="U22" s="550"/>
      <c r="V22" s="550"/>
      <c r="W22" s="549"/>
    </row>
    <row r="23" spans="3:23" ht="15" customHeight="1">
      <c r="C23" s="546">
        <v>9</v>
      </c>
      <c r="D23" s="548">
        <v>10</v>
      </c>
      <c r="E23" s="550" t="s" ph="1">
        <v>667</v>
      </c>
      <c r="F23" s="550" t="s">
        <v>287</v>
      </c>
      <c r="G23" s="209"/>
      <c r="H23" s="209"/>
      <c r="I23" s="202"/>
      <c r="J23" s="202"/>
      <c r="K23" s="202"/>
      <c r="L23" s="210"/>
      <c r="M23" s="210"/>
      <c r="N23" s="207"/>
      <c r="O23" s="207"/>
      <c r="P23" s="199"/>
      <c r="Q23" s="207"/>
      <c r="R23" s="204"/>
      <c r="S23" s="203"/>
      <c r="T23" s="203"/>
      <c r="U23" s="550" t="s" ph="1">
        <v>666</v>
      </c>
      <c r="V23" s="550" t="s">
        <v>120</v>
      </c>
      <c r="W23" s="548">
        <v>43</v>
      </c>
    </row>
    <row r="24" spans="3:23" ht="15" customHeight="1">
      <c r="C24" s="582"/>
      <c r="D24" s="549"/>
      <c r="E24" s="550"/>
      <c r="F24" s="550"/>
      <c r="G24" s="202"/>
      <c r="H24" s="202">
        <v>7</v>
      </c>
      <c r="I24" s="220"/>
      <c r="J24" s="202"/>
      <c r="K24" s="202"/>
      <c r="L24" s="210"/>
      <c r="M24" s="210"/>
      <c r="N24" s="207"/>
      <c r="O24" s="207"/>
      <c r="P24" s="199"/>
      <c r="Q24" s="216"/>
      <c r="R24" s="199">
        <v>45</v>
      </c>
      <c r="S24" s="199"/>
      <c r="T24" s="199"/>
      <c r="U24" s="550"/>
      <c r="V24" s="550"/>
      <c r="W24" s="549"/>
    </row>
    <row r="25" spans="3:23" ht="15" customHeight="1">
      <c r="C25" s="546">
        <v>56</v>
      </c>
      <c r="D25" s="548">
        <v>11</v>
      </c>
      <c r="E25" s="550" t="s" ph="1">
        <v>665</v>
      </c>
      <c r="F25" s="550" t="s">
        <v>115</v>
      </c>
      <c r="G25" s="209"/>
      <c r="H25" s="209"/>
      <c r="I25" s="210"/>
      <c r="J25" s="210"/>
      <c r="K25" s="202"/>
      <c r="L25" s="210"/>
      <c r="M25" s="210"/>
      <c r="N25" s="207"/>
      <c r="O25" s="207"/>
      <c r="P25" s="207"/>
      <c r="Q25" s="204"/>
      <c r="R25" s="199"/>
      <c r="S25" s="203"/>
      <c r="T25" s="203"/>
      <c r="U25" s="550" t="s" ph="1">
        <v>664</v>
      </c>
      <c r="V25" s="550" t="s">
        <v>127</v>
      </c>
      <c r="W25" s="548">
        <v>44</v>
      </c>
    </row>
    <row r="26" spans="3:23" ht="15" customHeight="1">
      <c r="C26" s="582"/>
      <c r="D26" s="549"/>
      <c r="E26" s="550"/>
      <c r="F26" s="550"/>
      <c r="G26" s="202"/>
      <c r="H26" s="202"/>
      <c r="I26" s="202">
        <v>37</v>
      </c>
      <c r="J26" s="220"/>
      <c r="K26" s="202"/>
      <c r="L26" s="210"/>
      <c r="M26" s="210"/>
      <c r="N26" s="207"/>
      <c r="O26" s="207"/>
      <c r="P26" s="207"/>
      <c r="Q26" s="207"/>
      <c r="R26" s="216"/>
      <c r="S26" s="199">
        <v>24</v>
      </c>
      <c r="T26" s="199"/>
      <c r="U26" s="550"/>
      <c r="V26" s="550"/>
      <c r="W26" s="549"/>
    </row>
    <row r="27" spans="3:23" ht="15" customHeight="1">
      <c r="C27" s="546">
        <v>41</v>
      </c>
      <c r="D27" s="548">
        <v>12</v>
      </c>
      <c r="E27" s="550" t="s" ph="1">
        <v>663</v>
      </c>
      <c r="F27" s="550" t="s">
        <v>125</v>
      </c>
      <c r="G27" s="209"/>
      <c r="H27" s="209"/>
      <c r="I27" s="202"/>
      <c r="J27" s="210"/>
      <c r="K27" s="210"/>
      <c r="L27" s="210"/>
      <c r="M27" s="210"/>
      <c r="N27" s="207"/>
      <c r="O27" s="207"/>
      <c r="P27" s="207"/>
      <c r="Q27" s="199"/>
      <c r="R27" s="204"/>
      <c r="S27" s="203"/>
      <c r="T27" s="203"/>
      <c r="U27" s="550" t="s" ph="1">
        <v>662</v>
      </c>
      <c r="V27" s="550" t="s">
        <v>126</v>
      </c>
      <c r="W27" s="548">
        <v>45</v>
      </c>
    </row>
    <row r="28" spans="3:23" ht="15" customHeight="1">
      <c r="C28" s="582"/>
      <c r="D28" s="549"/>
      <c r="E28" s="550"/>
      <c r="F28" s="550"/>
      <c r="G28" s="202"/>
      <c r="H28" s="202">
        <v>8</v>
      </c>
      <c r="I28" s="220"/>
      <c r="J28" s="210"/>
      <c r="K28" s="210"/>
      <c r="L28" s="210"/>
      <c r="M28" s="210"/>
      <c r="N28" s="207"/>
      <c r="O28" s="207"/>
      <c r="P28" s="216"/>
      <c r="Q28" s="199">
        <v>56</v>
      </c>
      <c r="R28" s="199"/>
      <c r="S28" s="199"/>
      <c r="T28" s="199"/>
      <c r="U28" s="550"/>
      <c r="V28" s="550"/>
      <c r="W28" s="549"/>
    </row>
    <row r="29" spans="3:23" ht="15" customHeight="1">
      <c r="C29" s="546">
        <v>24</v>
      </c>
      <c r="D29" s="548">
        <v>13</v>
      </c>
      <c r="E29" s="550" t="s" ph="1">
        <v>661</v>
      </c>
      <c r="F29" s="550" t="s">
        <v>118</v>
      </c>
      <c r="G29" s="209"/>
      <c r="H29" s="209"/>
      <c r="I29" s="210"/>
      <c r="J29" s="202"/>
      <c r="K29" s="210"/>
      <c r="L29" s="210"/>
      <c r="M29" s="210"/>
      <c r="N29" s="207"/>
      <c r="O29" s="199"/>
      <c r="P29" s="204"/>
      <c r="Q29" s="199"/>
      <c r="R29" s="199"/>
      <c r="S29" s="203"/>
      <c r="T29" s="203"/>
      <c r="U29" s="550" t="s" ph="1">
        <v>660</v>
      </c>
      <c r="V29" s="550" t="s">
        <v>214</v>
      </c>
      <c r="W29" s="548">
        <v>46</v>
      </c>
    </row>
    <row r="30" spans="3:23" ht="15" customHeight="1">
      <c r="C30" s="582"/>
      <c r="D30" s="549"/>
      <c r="E30" s="550"/>
      <c r="F30" s="550"/>
      <c r="G30" s="202"/>
      <c r="H30" s="202"/>
      <c r="I30" s="202"/>
      <c r="J30" s="202">
        <v>52</v>
      </c>
      <c r="K30" s="220"/>
      <c r="L30" s="210"/>
      <c r="M30" s="210"/>
      <c r="N30" s="207"/>
      <c r="O30" s="199"/>
      <c r="P30" s="207"/>
      <c r="Q30" s="199"/>
      <c r="R30" s="216"/>
      <c r="S30" s="199">
        <v>25</v>
      </c>
      <c r="T30" s="199"/>
      <c r="U30" s="550"/>
      <c r="V30" s="550"/>
      <c r="W30" s="549"/>
    </row>
    <row r="31" spans="3:23" ht="15" customHeight="1">
      <c r="C31" s="546">
        <v>25</v>
      </c>
      <c r="D31" s="548">
        <v>14</v>
      </c>
      <c r="E31" s="550" t="s" ph="1">
        <v>659</v>
      </c>
      <c r="F31" s="550" t="s">
        <v>124</v>
      </c>
      <c r="G31" s="209"/>
      <c r="H31" s="209"/>
      <c r="I31" s="202"/>
      <c r="J31" s="202"/>
      <c r="K31" s="210"/>
      <c r="L31" s="202"/>
      <c r="M31" s="210"/>
      <c r="N31" s="207"/>
      <c r="O31" s="199"/>
      <c r="P31" s="207"/>
      <c r="Q31" s="207"/>
      <c r="R31" s="204"/>
      <c r="S31" s="203"/>
      <c r="T31" s="203"/>
      <c r="U31" s="550" t="s" ph="1">
        <v>658</v>
      </c>
      <c r="V31" s="550" t="s">
        <v>134</v>
      </c>
      <c r="W31" s="548">
        <v>47</v>
      </c>
    </row>
    <row r="32" spans="3:23" ht="15" customHeight="1">
      <c r="C32" s="582"/>
      <c r="D32" s="549"/>
      <c r="E32" s="550"/>
      <c r="F32" s="550"/>
      <c r="G32" s="202"/>
      <c r="H32" s="202">
        <v>9</v>
      </c>
      <c r="I32" s="220"/>
      <c r="J32" s="202"/>
      <c r="K32" s="210"/>
      <c r="L32" s="202"/>
      <c r="M32" s="210"/>
      <c r="N32" s="207"/>
      <c r="O32" s="199"/>
      <c r="P32" s="207"/>
      <c r="Q32" s="216"/>
      <c r="R32" s="199">
        <v>46</v>
      </c>
      <c r="S32" s="199"/>
      <c r="T32" s="199"/>
      <c r="U32" s="550"/>
      <c r="V32" s="550"/>
      <c r="W32" s="549"/>
    </row>
    <row r="33" spans="3:23" ht="15" customHeight="1">
      <c r="C33" s="546">
        <v>40</v>
      </c>
      <c r="D33" s="548">
        <v>15</v>
      </c>
      <c r="E33" s="550" t="s" ph="1">
        <v>657</v>
      </c>
      <c r="F33" s="550" t="s">
        <v>119</v>
      </c>
      <c r="G33" s="209"/>
      <c r="H33" s="209"/>
      <c r="I33" s="210"/>
      <c r="J33" s="210"/>
      <c r="K33" s="210"/>
      <c r="L33" s="202"/>
      <c r="M33" s="210"/>
      <c r="N33" s="207"/>
      <c r="O33" s="199"/>
      <c r="P33" s="199"/>
      <c r="Q33" s="204"/>
      <c r="R33" s="199"/>
      <c r="S33" s="203"/>
      <c r="T33" s="203"/>
      <c r="U33" s="550" t="s" ph="1">
        <v>656</v>
      </c>
      <c r="V33" s="550" t="s">
        <v>115</v>
      </c>
      <c r="W33" s="548">
        <v>48</v>
      </c>
    </row>
    <row r="34" spans="3:23" ht="15" customHeight="1">
      <c r="C34" s="582"/>
      <c r="D34" s="549"/>
      <c r="E34" s="550"/>
      <c r="F34" s="550"/>
      <c r="G34" s="202"/>
      <c r="H34" s="202"/>
      <c r="I34" s="202">
        <v>38</v>
      </c>
      <c r="J34" s="220"/>
      <c r="K34" s="210"/>
      <c r="L34" s="202"/>
      <c r="M34" s="210"/>
      <c r="N34" s="207"/>
      <c r="O34" s="199"/>
      <c r="P34" s="199"/>
      <c r="Q34" s="207"/>
      <c r="R34" s="216"/>
      <c r="S34" s="199">
        <v>26</v>
      </c>
      <c r="T34" s="199"/>
      <c r="U34" s="550"/>
      <c r="V34" s="550"/>
      <c r="W34" s="549"/>
    </row>
    <row r="35" spans="3:23" ht="15" customHeight="1">
      <c r="C35" s="546">
        <v>57</v>
      </c>
      <c r="D35" s="548">
        <v>16</v>
      </c>
      <c r="E35" s="550" t="s" ph="1">
        <v>655</v>
      </c>
      <c r="F35" s="550" t="s">
        <v>134</v>
      </c>
      <c r="G35" s="209"/>
      <c r="H35" s="209"/>
      <c r="I35" s="202"/>
      <c r="J35" s="210"/>
      <c r="K35" s="202"/>
      <c r="L35" s="202"/>
      <c r="M35" s="241"/>
      <c r="N35" s="239"/>
      <c r="O35" s="199"/>
      <c r="P35" s="199"/>
      <c r="Q35" s="199"/>
      <c r="R35" s="204"/>
      <c r="S35" s="203"/>
      <c r="T35" s="203"/>
      <c r="U35" s="550" t="s" ph="1">
        <v>654</v>
      </c>
      <c r="V35" s="550" t="s">
        <v>114</v>
      </c>
      <c r="W35" s="548">
        <v>49</v>
      </c>
    </row>
    <row r="36" spans="3:23" ht="15" customHeight="1">
      <c r="C36" s="582"/>
      <c r="D36" s="549"/>
      <c r="E36" s="550"/>
      <c r="F36" s="550"/>
      <c r="G36" s="202"/>
      <c r="H36" s="202">
        <v>10</v>
      </c>
      <c r="I36" s="220"/>
      <c r="J36" s="210"/>
      <c r="K36" s="202"/>
      <c r="L36" s="202"/>
      <c r="M36" s="238"/>
      <c r="N36" s="236"/>
      <c r="O36" s="199"/>
      <c r="P36" s="199"/>
      <c r="Q36" s="199"/>
      <c r="R36" s="199"/>
      <c r="S36" s="199"/>
      <c r="T36" s="199"/>
      <c r="U36" s="550"/>
      <c r="V36" s="550"/>
      <c r="W36" s="549"/>
    </row>
    <row r="37" spans="3:23" ht="15" customHeight="1">
      <c r="C37" s="546">
        <v>8</v>
      </c>
      <c r="D37" s="548">
        <v>17</v>
      </c>
      <c r="E37" s="550" t="s" ph="1">
        <v>653</v>
      </c>
      <c r="F37" s="550" t="s">
        <v>214</v>
      </c>
      <c r="G37" s="209"/>
      <c r="H37" s="209"/>
      <c r="I37" s="210"/>
      <c r="J37" s="202"/>
      <c r="K37" s="202"/>
      <c r="L37" s="202">
        <v>63</v>
      </c>
      <c r="M37" s="234"/>
      <c r="N37" s="247"/>
      <c r="O37" s="199">
        <v>64</v>
      </c>
      <c r="P37" s="199"/>
      <c r="Q37" s="199"/>
      <c r="R37" s="199"/>
      <c r="S37" s="203"/>
      <c r="T37" s="203"/>
      <c r="U37" s="550" t="s" ph="1">
        <v>652</v>
      </c>
      <c r="V37" s="550" t="s">
        <v>130</v>
      </c>
      <c r="W37" s="548">
        <v>50</v>
      </c>
    </row>
    <row r="38" spans="3:23" ht="15" customHeight="1">
      <c r="C38" s="582"/>
      <c r="D38" s="549"/>
      <c r="E38" s="550"/>
      <c r="F38" s="550"/>
      <c r="G38" s="202"/>
      <c r="H38" s="202"/>
      <c r="I38" s="202"/>
      <c r="J38" s="202"/>
      <c r="K38" s="202"/>
      <c r="L38" s="202"/>
      <c r="M38" s="232">
        <v>65</v>
      </c>
      <c r="N38" s="230"/>
      <c r="O38" s="199"/>
      <c r="P38" s="199"/>
      <c r="Q38" s="199"/>
      <c r="R38" s="216"/>
      <c r="S38" s="199">
        <v>27</v>
      </c>
      <c r="T38" s="199"/>
      <c r="U38" s="550"/>
      <c r="V38" s="550"/>
      <c r="W38" s="549"/>
    </row>
    <row r="39" spans="3:23" ht="15" customHeight="1">
      <c r="C39" s="546">
        <v>5</v>
      </c>
      <c r="D39" s="548">
        <v>18</v>
      </c>
      <c r="E39" s="550" t="s" ph="1">
        <v>651</v>
      </c>
      <c r="F39" s="550" t="s">
        <v>287</v>
      </c>
      <c r="G39" s="209"/>
      <c r="H39" s="209"/>
      <c r="I39" s="202"/>
      <c r="J39" s="202"/>
      <c r="K39" s="202"/>
      <c r="L39" s="202"/>
      <c r="M39" s="210"/>
      <c r="N39" s="207"/>
      <c r="O39" s="199"/>
      <c r="P39" s="199"/>
      <c r="Q39" s="207"/>
      <c r="R39" s="204"/>
      <c r="S39" s="203"/>
      <c r="T39" s="203"/>
      <c r="U39" s="550" t="s" ph="1">
        <v>650</v>
      </c>
      <c r="V39" s="550" t="s">
        <v>214</v>
      </c>
      <c r="W39" s="548">
        <v>51</v>
      </c>
    </row>
    <row r="40" spans="3:23">
      <c r="C40" s="582"/>
      <c r="D40" s="549"/>
      <c r="E40" s="550"/>
      <c r="F40" s="550"/>
      <c r="G40" s="202"/>
      <c r="H40" s="202">
        <v>11</v>
      </c>
      <c r="I40" s="220"/>
      <c r="J40" s="202"/>
      <c r="K40" s="202"/>
      <c r="L40" s="202"/>
      <c r="M40" s="210"/>
      <c r="N40" s="207"/>
      <c r="O40" s="199"/>
      <c r="P40" s="199"/>
      <c r="Q40" s="216"/>
      <c r="R40" s="199">
        <v>47</v>
      </c>
      <c r="S40" s="199"/>
      <c r="T40" s="199"/>
      <c r="U40" s="550"/>
      <c r="V40" s="550"/>
      <c r="W40" s="549"/>
    </row>
    <row r="41" spans="3:23">
      <c r="C41" s="546">
        <v>60</v>
      </c>
      <c r="D41" s="548">
        <v>19</v>
      </c>
      <c r="E41" s="550" t="s" ph="1">
        <v>649</v>
      </c>
      <c r="F41" s="550" t="s">
        <v>123</v>
      </c>
      <c r="G41" s="209"/>
      <c r="H41" s="209"/>
      <c r="I41" s="210"/>
      <c r="J41" s="210"/>
      <c r="K41" s="202"/>
      <c r="L41" s="202"/>
      <c r="M41" s="210"/>
      <c r="N41" s="207"/>
      <c r="O41" s="199"/>
      <c r="P41" s="207"/>
      <c r="Q41" s="204"/>
      <c r="R41" s="199"/>
      <c r="S41" s="203"/>
      <c r="T41" s="203"/>
      <c r="U41" s="550" t="s" ph="1">
        <v>648</v>
      </c>
      <c r="V41" s="550" t="s">
        <v>118</v>
      </c>
      <c r="W41" s="548">
        <v>52</v>
      </c>
    </row>
    <row r="42" spans="3:23">
      <c r="C42" s="582"/>
      <c r="D42" s="549"/>
      <c r="E42" s="550"/>
      <c r="F42" s="550"/>
      <c r="G42" s="202"/>
      <c r="H42" s="202"/>
      <c r="I42" s="202">
        <v>39</v>
      </c>
      <c r="J42" s="220"/>
      <c r="K42" s="202"/>
      <c r="L42" s="202"/>
      <c r="M42" s="210"/>
      <c r="N42" s="207"/>
      <c r="O42" s="199"/>
      <c r="P42" s="207"/>
      <c r="Q42" s="207"/>
      <c r="R42" s="216"/>
      <c r="S42" s="199">
        <v>28</v>
      </c>
      <c r="T42" s="199"/>
      <c r="U42" s="550"/>
      <c r="V42" s="550"/>
      <c r="W42" s="549"/>
    </row>
    <row r="43" spans="3:23">
      <c r="C43" s="546">
        <v>37</v>
      </c>
      <c r="D43" s="548">
        <v>20</v>
      </c>
      <c r="E43" s="550" t="s" ph="1">
        <v>647</v>
      </c>
      <c r="F43" s="550" t="s">
        <v>113</v>
      </c>
      <c r="G43" s="209"/>
      <c r="H43" s="209"/>
      <c r="I43" s="202"/>
      <c r="J43" s="210"/>
      <c r="K43" s="210"/>
      <c r="L43" s="202"/>
      <c r="M43" s="210"/>
      <c r="N43" s="207"/>
      <c r="O43" s="199"/>
      <c r="P43" s="207"/>
      <c r="Q43" s="199"/>
      <c r="R43" s="204"/>
      <c r="S43" s="203"/>
      <c r="T43" s="203"/>
      <c r="U43" s="550" t="s" ph="1">
        <v>646</v>
      </c>
      <c r="V43" s="550" t="s">
        <v>134</v>
      </c>
      <c r="W43" s="548">
        <v>53</v>
      </c>
    </row>
    <row r="44" spans="3:23">
      <c r="C44" s="582"/>
      <c r="D44" s="549"/>
      <c r="E44" s="550"/>
      <c r="F44" s="550"/>
      <c r="G44" s="202"/>
      <c r="H44" s="202">
        <v>12</v>
      </c>
      <c r="I44" s="220"/>
      <c r="J44" s="210"/>
      <c r="K44" s="210"/>
      <c r="L44" s="202"/>
      <c r="M44" s="210"/>
      <c r="N44" s="207"/>
      <c r="O44" s="199"/>
      <c r="P44" s="216"/>
      <c r="Q44" s="199">
        <v>57</v>
      </c>
      <c r="R44" s="199"/>
      <c r="S44" s="199"/>
      <c r="T44" s="199"/>
      <c r="U44" s="550"/>
      <c r="V44" s="550"/>
      <c r="W44" s="549"/>
    </row>
    <row r="45" spans="3:23">
      <c r="C45" s="546">
        <v>28</v>
      </c>
      <c r="D45" s="548">
        <v>21</v>
      </c>
      <c r="E45" s="550" t="s" ph="1">
        <v>645</v>
      </c>
      <c r="F45" s="550" t="s">
        <v>120</v>
      </c>
      <c r="G45" s="209"/>
      <c r="H45" s="209"/>
      <c r="I45" s="210"/>
      <c r="J45" s="202"/>
      <c r="K45" s="210"/>
      <c r="L45" s="202"/>
      <c r="M45" s="210"/>
      <c r="N45" s="207"/>
      <c r="O45" s="207"/>
      <c r="P45" s="204"/>
      <c r="Q45" s="199"/>
      <c r="R45" s="199"/>
      <c r="S45" s="203"/>
      <c r="T45" s="203"/>
      <c r="U45" s="550" t="s" ph="1">
        <v>644</v>
      </c>
      <c r="V45" s="550" t="s">
        <v>114</v>
      </c>
      <c r="W45" s="548">
        <v>54</v>
      </c>
    </row>
    <row r="46" spans="3:23">
      <c r="C46" s="582"/>
      <c r="D46" s="549"/>
      <c r="E46" s="550"/>
      <c r="F46" s="550"/>
      <c r="G46" s="202"/>
      <c r="H46" s="202"/>
      <c r="I46" s="202"/>
      <c r="J46" s="202">
        <v>53</v>
      </c>
      <c r="K46" s="220"/>
      <c r="L46" s="202"/>
      <c r="M46" s="210"/>
      <c r="N46" s="207"/>
      <c r="O46" s="207"/>
      <c r="P46" s="207"/>
      <c r="Q46" s="199"/>
      <c r="R46" s="216"/>
      <c r="S46" s="199">
        <v>29</v>
      </c>
      <c r="T46" s="199"/>
      <c r="U46" s="550"/>
      <c r="V46" s="550"/>
      <c r="W46" s="549"/>
    </row>
    <row r="47" spans="3:23">
      <c r="C47" s="546">
        <v>21</v>
      </c>
      <c r="D47" s="548">
        <v>22</v>
      </c>
      <c r="E47" s="550" t="s" ph="1">
        <v>643</v>
      </c>
      <c r="F47" s="550" t="s">
        <v>214</v>
      </c>
      <c r="G47" s="209"/>
      <c r="H47" s="209"/>
      <c r="I47" s="202"/>
      <c r="J47" s="202"/>
      <c r="K47" s="210"/>
      <c r="L47" s="210"/>
      <c r="M47" s="210"/>
      <c r="N47" s="207"/>
      <c r="O47" s="207"/>
      <c r="P47" s="207"/>
      <c r="Q47" s="207"/>
      <c r="R47" s="204"/>
      <c r="S47" s="203"/>
      <c r="T47" s="203"/>
      <c r="U47" s="550" t="s" ph="1">
        <v>642</v>
      </c>
      <c r="V47" s="550" t="s">
        <v>115</v>
      </c>
      <c r="W47" s="548">
        <v>55</v>
      </c>
    </row>
    <row r="48" spans="3:23">
      <c r="C48" s="582"/>
      <c r="D48" s="549"/>
      <c r="E48" s="550"/>
      <c r="F48" s="550"/>
      <c r="G48" s="202"/>
      <c r="H48" s="202">
        <v>13</v>
      </c>
      <c r="I48" s="220"/>
      <c r="J48" s="202"/>
      <c r="K48" s="210"/>
      <c r="L48" s="210"/>
      <c r="M48" s="210"/>
      <c r="N48" s="207"/>
      <c r="O48" s="207"/>
      <c r="P48" s="207"/>
      <c r="Q48" s="216"/>
      <c r="R48" s="199">
        <v>48</v>
      </c>
      <c r="S48" s="199"/>
      <c r="T48" s="199"/>
      <c r="U48" s="550"/>
      <c r="V48" s="550"/>
      <c r="W48" s="549"/>
    </row>
    <row r="49" spans="3:23">
      <c r="C49" s="546">
        <v>44</v>
      </c>
      <c r="D49" s="548">
        <v>23</v>
      </c>
      <c r="E49" s="550" t="s" ph="1">
        <v>641</v>
      </c>
      <c r="F49" s="550" t="s">
        <v>119</v>
      </c>
      <c r="G49" s="209"/>
      <c r="H49" s="209"/>
      <c r="I49" s="210"/>
      <c r="J49" s="210"/>
      <c r="K49" s="210"/>
      <c r="L49" s="210"/>
      <c r="M49" s="210"/>
      <c r="N49" s="207"/>
      <c r="O49" s="207"/>
      <c r="P49" s="199"/>
      <c r="Q49" s="204"/>
      <c r="R49" s="199"/>
      <c r="S49" s="203"/>
      <c r="T49" s="203"/>
      <c r="U49" s="550" t="s" ph="1">
        <v>640</v>
      </c>
      <c r="V49" s="550" t="s">
        <v>135</v>
      </c>
      <c r="W49" s="548">
        <v>56</v>
      </c>
    </row>
    <row r="50" spans="3:23">
      <c r="C50" s="582"/>
      <c r="D50" s="549"/>
      <c r="E50" s="550"/>
      <c r="F50" s="550"/>
      <c r="G50" s="202"/>
      <c r="H50" s="202"/>
      <c r="I50" s="202">
        <v>40</v>
      </c>
      <c r="J50" s="220"/>
      <c r="K50" s="210"/>
      <c r="L50" s="210"/>
      <c r="M50" s="210"/>
      <c r="N50" s="207"/>
      <c r="O50" s="207"/>
      <c r="P50" s="199"/>
      <c r="Q50" s="207"/>
      <c r="R50" s="216"/>
      <c r="S50" s="199">
        <v>30</v>
      </c>
      <c r="T50" s="199"/>
      <c r="U50" s="550"/>
      <c r="V50" s="550"/>
      <c r="W50" s="549"/>
    </row>
    <row r="51" spans="3:23">
      <c r="C51" s="546">
        <v>53</v>
      </c>
      <c r="D51" s="548">
        <v>24</v>
      </c>
      <c r="E51" s="550" t="s" ph="1">
        <v>639</v>
      </c>
      <c r="F51" s="550" t="s">
        <v>118</v>
      </c>
      <c r="G51" s="209"/>
      <c r="H51" s="209"/>
      <c r="I51" s="202"/>
      <c r="J51" s="210"/>
      <c r="K51" s="202"/>
      <c r="L51" s="210"/>
      <c r="M51" s="210"/>
      <c r="N51" s="207"/>
      <c r="O51" s="207"/>
      <c r="P51" s="199"/>
      <c r="Q51" s="199"/>
      <c r="R51" s="204"/>
      <c r="S51" s="203"/>
      <c r="T51" s="203"/>
      <c r="U51" s="550" t="s" ph="1">
        <v>638</v>
      </c>
      <c r="V51" s="550" t="s">
        <v>124</v>
      </c>
      <c r="W51" s="548">
        <v>57</v>
      </c>
    </row>
    <row r="52" spans="3:23">
      <c r="C52" s="582"/>
      <c r="D52" s="549"/>
      <c r="E52" s="550"/>
      <c r="F52" s="550"/>
      <c r="G52" s="202"/>
      <c r="H52" s="202">
        <v>14</v>
      </c>
      <c r="I52" s="220"/>
      <c r="J52" s="210"/>
      <c r="K52" s="202"/>
      <c r="L52" s="210"/>
      <c r="M52" s="210"/>
      <c r="N52" s="207"/>
      <c r="O52" s="207"/>
      <c r="P52" s="199"/>
      <c r="Q52" s="199"/>
      <c r="R52" s="199"/>
      <c r="S52" s="199"/>
      <c r="T52" s="199"/>
      <c r="U52" s="550"/>
      <c r="V52" s="550"/>
      <c r="W52" s="549"/>
    </row>
    <row r="53" spans="3:23">
      <c r="C53" s="546">
        <v>12</v>
      </c>
      <c r="D53" s="548">
        <v>25</v>
      </c>
      <c r="E53" s="550" t="s" ph="1">
        <v>637</v>
      </c>
      <c r="F53" s="550" t="s">
        <v>126</v>
      </c>
      <c r="G53" s="209"/>
      <c r="H53" s="209"/>
      <c r="I53" s="210"/>
      <c r="J53" s="202"/>
      <c r="K53" s="202"/>
      <c r="L53" s="210"/>
      <c r="M53" s="210"/>
      <c r="N53" s="207"/>
      <c r="O53" s="216"/>
      <c r="P53" s="199">
        <v>62</v>
      </c>
      <c r="Q53" s="199"/>
      <c r="R53" s="199"/>
      <c r="S53" s="203"/>
      <c r="T53" s="203"/>
      <c r="U53" s="550" t="s" ph="1">
        <v>636</v>
      </c>
      <c r="V53" s="550" t="s">
        <v>126</v>
      </c>
      <c r="W53" s="548">
        <v>58</v>
      </c>
    </row>
    <row r="54" spans="3:23">
      <c r="C54" s="582"/>
      <c r="D54" s="549"/>
      <c r="E54" s="550"/>
      <c r="F54" s="550"/>
      <c r="G54" s="202"/>
      <c r="H54" s="202"/>
      <c r="I54" s="202"/>
      <c r="J54" s="202"/>
      <c r="K54" s="202">
        <v>60</v>
      </c>
      <c r="L54" s="220"/>
      <c r="M54" s="210"/>
      <c r="N54" s="199"/>
      <c r="O54" s="204"/>
      <c r="P54" s="199"/>
      <c r="Q54" s="199"/>
      <c r="R54" s="216"/>
      <c r="S54" s="199">
        <v>31</v>
      </c>
      <c r="T54" s="199"/>
      <c r="U54" s="550"/>
      <c r="V54" s="550"/>
      <c r="W54" s="549"/>
    </row>
    <row r="55" spans="3:23">
      <c r="C55" s="546">
        <v>13</v>
      </c>
      <c r="D55" s="548">
        <v>26</v>
      </c>
      <c r="E55" s="550" t="s" ph="1">
        <v>635</v>
      </c>
      <c r="F55" s="550" t="s">
        <v>134</v>
      </c>
      <c r="G55" s="209"/>
      <c r="H55" s="209"/>
      <c r="I55" s="202"/>
      <c r="J55" s="202"/>
      <c r="K55" s="202"/>
      <c r="L55" s="210"/>
      <c r="M55" s="202"/>
      <c r="N55" s="199"/>
      <c r="O55" s="207"/>
      <c r="P55" s="199"/>
      <c r="Q55" s="207"/>
      <c r="R55" s="204"/>
      <c r="S55" s="203"/>
      <c r="T55" s="203"/>
      <c r="U55" s="550" t="s" ph="1">
        <v>634</v>
      </c>
      <c r="V55" s="550" t="s">
        <v>131</v>
      </c>
      <c r="W55" s="548">
        <v>59</v>
      </c>
    </row>
    <row r="56" spans="3:23">
      <c r="C56" s="582"/>
      <c r="D56" s="549"/>
      <c r="E56" s="550"/>
      <c r="F56" s="550"/>
      <c r="G56" s="202"/>
      <c r="H56" s="202">
        <v>15</v>
      </c>
      <c r="I56" s="220"/>
      <c r="J56" s="202"/>
      <c r="K56" s="202"/>
      <c r="L56" s="210"/>
      <c r="M56" s="202"/>
      <c r="N56" s="199"/>
      <c r="O56" s="207"/>
      <c r="P56" s="199"/>
      <c r="Q56" s="216"/>
      <c r="R56" s="199">
        <v>49</v>
      </c>
      <c r="S56" s="199"/>
      <c r="T56" s="199"/>
      <c r="U56" s="550"/>
      <c r="V56" s="550"/>
      <c r="W56" s="549"/>
    </row>
    <row r="57" spans="3:23">
      <c r="C57" s="546">
        <v>52</v>
      </c>
      <c r="D57" s="548">
        <v>27</v>
      </c>
      <c r="E57" s="550" t="s" ph="1">
        <v>633</v>
      </c>
      <c r="F57" s="550" t="s">
        <v>113</v>
      </c>
      <c r="G57" s="209"/>
      <c r="H57" s="209"/>
      <c r="I57" s="210"/>
      <c r="J57" s="210"/>
      <c r="K57" s="202"/>
      <c r="L57" s="210"/>
      <c r="M57" s="202"/>
      <c r="N57" s="199"/>
      <c r="O57" s="207"/>
      <c r="P57" s="207"/>
      <c r="Q57" s="204"/>
      <c r="R57" s="199"/>
      <c r="S57" s="203"/>
      <c r="T57" s="203"/>
      <c r="U57" s="550" t="s" ph="1">
        <v>632</v>
      </c>
      <c r="V57" s="550" t="s">
        <v>214</v>
      </c>
      <c r="W57" s="548">
        <v>60</v>
      </c>
    </row>
    <row r="58" spans="3:23">
      <c r="C58" s="582"/>
      <c r="D58" s="549"/>
      <c r="E58" s="550"/>
      <c r="F58" s="550"/>
      <c r="G58" s="202"/>
      <c r="H58" s="202"/>
      <c r="I58" s="202">
        <v>41</v>
      </c>
      <c r="J58" s="220"/>
      <c r="K58" s="202"/>
      <c r="L58" s="210"/>
      <c r="M58" s="202"/>
      <c r="N58" s="199"/>
      <c r="O58" s="207"/>
      <c r="P58" s="207"/>
      <c r="Q58" s="207"/>
      <c r="R58" s="216"/>
      <c r="S58" s="199">
        <v>32</v>
      </c>
      <c r="T58" s="199"/>
      <c r="U58" s="550"/>
      <c r="V58" s="550"/>
      <c r="W58" s="549"/>
    </row>
    <row r="59" spans="3:23">
      <c r="C59" s="546">
        <v>45</v>
      </c>
      <c r="D59" s="548">
        <v>28</v>
      </c>
      <c r="E59" s="550" t="s" ph="1">
        <v>631</v>
      </c>
      <c r="F59" s="550" t="s">
        <v>128</v>
      </c>
      <c r="G59" s="209"/>
      <c r="H59" s="209"/>
      <c r="I59" s="202"/>
      <c r="J59" s="210"/>
      <c r="K59" s="210"/>
      <c r="L59" s="210"/>
      <c r="M59" s="202"/>
      <c r="N59" s="199"/>
      <c r="O59" s="207"/>
      <c r="P59" s="207"/>
      <c r="Q59" s="199"/>
      <c r="R59" s="204"/>
      <c r="S59" s="203"/>
      <c r="T59" s="203"/>
      <c r="U59" s="550" t="s" ph="1">
        <v>630</v>
      </c>
      <c r="V59" s="550" t="s">
        <v>123</v>
      </c>
      <c r="W59" s="548">
        <v>61</v>
      </c>
    </row>
    <row r="60" spans="3:23">
      <c r="C60" s="582"/>
      <c r="D60" s="549"/>
      <c r="E60" s="550"/>
      <c r="F60" s="550"/>
      <c r="G60" s="202"/>
      <c r="H60" s="202">
        <v>16</v>
      </c>
      <c r="I60" s="220"/>
      <c r="J60" s="210"/>
      <c r="K60" s="210"/>
      <c r="L60" s="210"/>
      <c r="M60" s="202"/>
      <c r="N60" s="199"/>
      <c r="O60" s="207"/>
      <c r="P60" s="207"/>
      <c r="Q60" s="199"/>
      <c r="R60" s="199"/>
      <c r="S60" s="199"/>
      <c r="T60" s="199"/>
      <c r="U60" s="550"/>
      <c r="V60" s="550"/>
      <c r="W60" s="549"/>
    </row>
    <row r="61" spans="3:23">
      <c r="C61" s="546">
        <v>20</v>
      </c>
      <c r="D61" s="548">
        <v>29</v>
      </c>
      <c r="E61" s="550" t="s" ph="1">
        <v>629</v>
      </c>
      <c r="F61" s="550" t="s">
        <v>115</v>
      </c>
      <c r="G61" s="209"/>
      <c r="H61" s="209"/>
      <c r="I61" s="210"/>
      <c r="J61" s="202"/>
      <c r="K61" s="210"/>
      <c r="L61" s="210"/>
      <c r="M61" s="202"/>
      <c r="N61" s="199"/>
      <c r="O61" s="207"/>
      <c r="P61" s="216"/>
      <c r="Q61" s="199">
        <v>58</v>
      </c>
      <c r="R61" s="199"/>
      <c r="S61" s="203"/>
      <c r="T61" s="203"/>
      <c r="U61" s="550" t="s" ph="1">
        <v>628</v>
      </c>
      <c r="V61" s="550" t="s">
        <v>119</v>
      </c>
      <c r="W61" s="548">
        <v>62</v>
      </c>
    </row>
    <row r="62" spans="3:23">
      <c r="C62" s="582"/>
      <c r="D62" s="549"/>
      <c r="E62" s="550"/>
      <c r="F62" s="550"/>
      <c r="G62" s="202"/>
      <c r="H62" s="202"/>
      <c r="I62" s="202"/>
      <c r="J62" s="202">
        <v>54</v>
      </c>
      <c r="K62" s="220"/>
      <c r="L62" s="210"/>
      <c r="M62" s="202"/>
      <c r="N62" s="199"/>
      <c r="O62" s="199"/>
      <c r="P62" s="204"/>
      <c r="Q62" s="199"/>
      <c r="R62" s="216"/>
      <c r="S62" s="199">
        <v>33</v>
      </c>
      <c r="T62" s="199"/>
      <c r="U62" s="550"/>
      <c r="V62" s="550"/>
      <c r="W62" s="549"/>
    </row>
    <row r="63" spans="3:23">
      <c r="C63" s="546">
        <v>29</v>
      </c>
      <c r="D63" s="548">
        <v>30</v>
      </c>
      <c r="E63" s="550" t="s" ph="1">
        <v>627</v>
      </c>
      <c r="F63" s="550" t="s">
        <v>135</v>
      </c>
      <c r="G63" s="209"/>
      <c r="H63" s="209"/>
      <c r="I63" s="202"/>
      <c r="J63" s="202"/>
      <c r="K63" s="210"/>
      <c r="L63" s="202"/>
      <c r="M63" s="202"/>
      <c r="N63" s="199"/>
      <c r="O63" s="199"/>
      <c r="P63" s="207"/>
      <c r="Q63" s="207"/>
      <c r="R63" s="204"/>
      <c r="S63" s="203"/>
      <c r="T63" s="203"/>
      <c r="U63" s="550" t="s" ph="1">
        <v>626</v>
      </c>
      <c r="V63" s="550" t="s">
        <v>134</v>
      </c>
      <c r="W63" s="548">
        <v>63</v>
      </c>
    </row>
    <row r="64" spans="3:23">
      <c r="C64" s="582"/>
      <c r="D64" s="549"/>
      <c r="E64" s="550"/>
      <c r="F64" s="550"/>
      <c r="G64" s="202"/>
      <c r="H64" s="202">
        <v>17</v>
      </c>
      <c r="I64" s="220"/>
      <c r="J64" s="202"/>
      <c r="K64" s="210"/>
      <c r="L64" s="202"/>
      <c r="M64" s="202"/>
      <c r="N64" s="199"/>
      <c r="O64" s="199"/>
      <c r="P64" s="207"/>
      <c r="Q64" s="207"/>
      <c r="R64" s="199"/>
      <c r="S64" s="199"/>
      <c r="T64" s="199"/>
      <c r="U64" s="550"/>
      <c r="V64" s="550"/>
      <c r="W64" s="549"/>
    </row>
    <row r="65" spans="3:23">
      <c r="C65" s="546">
        <v>36</v>
      </c>
      <c r="D65" s="548">
        <v>31</v>
      </c>
      <c r="E65" s="550" t="s" ph="1">
        <v>625</v>
      </c>
      <c r="F65" s="550" t="s">
        <v>117</v>
      </c>
      <c r="G65" s="209"/>
      <c r="H65" s="209"/>
      <c r="I65" s="210"/>
      <c r="J65" s="210"/>
      <c r="K65" s="210"/>
      <c r="L65" s="202"/>
      <c r="M65" s="202"/>
      <c r="N65" s="199"/>
      <c r="O65" s="199"/>
      <c r="P65" s="207"/>
      <c r="Q65" s="216"/>
      <c r="R65" s="199">
        <v>50</v>
      </c>
      <c r="S65" s="199"/>
      <c r="T65" s="203"/>
      <c r="U65" s="550" t="s" ph="1">
        <v>624</v>
      </c>
      <c r="V65" s="550" t="s">
        <v>113</v>
      </c>
      <c r="W65" s="548">
        <v>64</v>
      </c>
    </row>
    <row r="66" spans="3:23">
      <c r="C66" s="582"/>
      <c r="D66" s="549"/>
      <c r="E66" s="550"/>
      <c r="F66" s="550"/>
      <c r="G66" s="202"/>
      <c r="H66" s="202"/>
      <c r="I66" s="202">
        <v>42</v>
      </c>
      <c r="J66" s="220"/>
      <c r="K66" s="210"/>
      <c r="L66" s="202"/>
      <c r="M66" s="202"/>
      <c r="N66" s="199"/>
      <c r="O66" s="199"/>
      <c r="P66" s="199"/>
      <c r="Q66" s="204"/>
      <c r="R66" s="199"/>
      <c r="S66" s="216"/>
      <c r="T66" s="199">
        <v>2</v>
      </c>
      <c r="U66" s="550"/>
      <c r="V66" s="550"/>
      <c r="W66" s="549"/>
    </row>
    <row r="67" spans="3:23">
      <c r="C67" s="546">
        <v>61</v>
      </c>
      <c r="D67" s="548">
        <v>32</v>
      </c>
      <c r="E67" s="550" t="s" ph="1">
        <v>623</v>
      </c>
      <c r="F67" s="550" t="s">
        <v>130</v>
      </c>
      <c r="G67" s="209"/>
      <c r="H67" s="209"/>
      <c r="I67" s="202"/>
      <c r="J67" s="210"/>
      <c r="K67" s="202"/>
      <c r="L67" s="202"/>
      <c r="M67" s="202"/>
      <c r="N67" s="199"/>
      <c r="O67" s="199"/>
      <c r="P67" s="199"/>
      <c r="Q67" s="207"/>
      <c r="R67" s="207"/>
      <c r="S67" s="204"/>
      <c r="T67" s="203"/>
      <c r="U67" s="550" t="s" ph="1">
        <v>622</v>
      </c>
      <c r="V67" s="550" t="s">
        <v>125</v>
      </c>
      <c r="W67" s="548">
        <v>65</v>
      </c>
    </row>
    <row r="68" spans="3:23">
      <c r="C68" s="582"/>
      <c r="D68" s="549"/>
      <c r="E68" s="550"/>
      <c r="F68" s="550"/>
      <c r="G68" s="202"/>
      <c r="H68" s="202">
        <v>18</v>
      </c>
      <c r="I68" s="220"/>
      <c r="J68" s="210"/>
      <c r="K68" s="202"/>
      <c r="L68" s="202"/>
      <c r="M68" s="202"/>
      <c r="N68" s="199"/>
      <c r="O68" s="199"/>
      <c r="P68" s="199"/>
      <c r="Q68" s="207"/>
      <c r="R68" s="216"/>
      <c r="S68" s="199">
        <v>34</v>
      </c>
      <c r="T68" s="199"/>
      <c r="U68" s="550"/>
      <c r="V68" s="550"/>
      <c r="W68" s="549"/>
    </row>
    <row r="69" spans="3:23">
      <c r="C69" s="546">
        <v>4</v>
      </c>
      <c r="D69" s="548">
        <v>33</v>
      </c>
      <c r="E69" s="550" t="s" ph="1">
        <v>621</v>
      </c>
      <c r="F69" s="550" t="s">
        <v>214</v>
      </c>
      <c r="G69" s="209"/>
      <c r="H69" s="209"/>
      <c r="I69" s="210"/>
      <c r="J69" s="202"/>
      <c r="K69" s="202"/>
      <c r="L69" s="202"/>
      <c r="M69" s="202"/>
      <c r="N69" s="199"/>
      <c r="O69" s="199"/>
      <c r="P69" s="199"/>
      <c r="Q69" s="199"/>
      <c r="R69" s="204"/>
      <c r="S69" s="203"/>
      <c r="T69" s="203"/>
      <c r="U69" s="550" t="s" ph="1">
        <v>620</v>
      </c>
      <c r="V69" s="550" t="s">
        <v>287</v>
      </c>
      <c r="W69" s="548">
        <v>66</v>
      </c>
    </row>
    <row r="70" spans="3:23">
      <c r="C70" s="582"/>
      <c r="D70" s="549"/>
      <c r="E70" s="550"/>
      <c r="F70" s="550"/>
      <c r="G70" s="202"/>
      <c r="H70" s="202"/>
      <c r="I70" s="202"/>
      <c r="J70" s="202"/>
      <c r="K70" s="202"/>
      <c r="L70" s="202"/>
      <c r="M70" s="202" t="s">
        <v>213</v>
      </c>
      <c r="N70" s="199"/>
      <c r="O70" s="199"/>
      <c r="P70" s="199"/>
      <c r="Q70" s="199"/>
      <c r="R70" s="199"/>
      <c r="S70" s="199"/>
      <c r="T70" s="199"/>
      <c r="U70" s="550"/>
      <c r="V70" s="550"/>
      <c r="W70" s="549"/>
    </row>
    <row r="71" spans="3:23">
      <c r="C71" s="546"/>
      <c r="D71" s="192"/>
      <c r="E71" s="193"/>
      <c r="F71" s="193"/>
      <c r="G71" s="202"/>
      <c r="H71" s="202"/>
      <c r="I71" s="202"/>
      <c r="J71" s="202"/>
      <c r="K71" s="202"/>
      <c r="L71" s="202"/>
      <c r="M71" s="202"/>
      <c r="N71" s="199"/>
      <c r="O71" s="199"/>
      <c r="P71" s="199"/>
      <c r="Q71" s="199"/>
      <c r="R71" s="199"/>
      <c r="S71" s="199"/>
      <c r="T71" s="199"/>
      <c r="U71" s="193"/>
      <c r="V71" s="193"/>
      <c r="W71" s="192"/>
    </row>
    <row r="72" spans="3:23">
      <c r="C72" s="582"/>
      <c r="D72" s="195"/>
      <c r="E72" s="193"/>
      <c r="F72" s="193"/>
      <c r="G72" s="202"/>
      <c r="H72" s="202"/>
      <c r="I72" s="202"/>
      <c r="J72" s="202"/>
      <c r="K72" s="202"/>
      <c r="L72" s="202"/>
      <c r="M72" s="202"/>
      <c r="N72" s="199"/>
      <c r="O72" s="199"/>
      <c r="P72" s="199"/>
      <c r="Q72" s="199"/>
      <c r="R72" s="199"/>
      <c r="S72" s="199"/>
      <c r="T72" s="199"/>
      <c r="U72" s="193"/>
      <c r="V72" s="193"/>
      <c r="W72" s="195"/>
    </row>
    <row r="73" spans="3:23">
      <c r="D73" s="159"/>
      <c r="G73" s="158"/>
      <c r="H73" s="158"/>
      <c r="I73" s="158"/>
      <c r="J73" s="158"/>
      <c r="K73" s="158"/>
      <c r="L73" s="583" t="s">
        <v>374</v>
      </c>
      <c r="M73" s="583"/>
      <c r="N73" s="583"/>
      <c r="O73" s="583"/>
      <c r="P73" s="157"/>
      <c r="Q73" s="157"/>
      <c r="R73" s="157"/>
      <c r="S73" s="157"/>
      <c r="T73" s="157"/>
      <c r="W73" s="192"/>
    </row>
    <row r="74" spans="3:23"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7"/>
      <c r="S74" s="157"/>
      <c r="T74" s="157"/>
    </row>
    <row r="75" spans="3:23"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7"/>
      <c r="S75" s="157"/>
      <c r="T75" s="157"/>
    </row>
    <row r="76" spans="3:23">
      <c r="G76" s="180"/>
      <c r="H76" s="180"/>
      <c r="I76" s="180"/>
      <c r="J76" s="180"/>
      <c r="K76" s="180"/>
      <c r="L76" s="180"/>
      <c r="M76" s="179"/>
      <c r="N76" s="178"/>
      <c r="O76" s="177"/>
      <c r="P76" s="177"/>
      <c r="Q76" s="177"/>
      <c r="R76" s="177"/>
      <c r="S76" s="177"/>
      <c r="T76" s="177"/>
    </row>
    <row r="77" spans="3:23">
      <c r="G77" s="158"/>
      <c r="H77" s="158"/>
      <c r="I77" s="158"/>
      <c r="J77" s="158"/>
      <c r="K77" s="158"/>
      <c r="L77" s="158"/>
      <c r="M77" s="584" t="s">
        <v>913</v>
      </c>
      <c r="N77" s="584"/>
      <c r="O77" s="157"/>
      <c r="P77" s="157"/>
      <c r="Q77" s="157"/>
      <c r="R77" s="157"/>
      <c r="S77" s="157"/>
      <c r="T77" s="157"/>
    </row>
    <row r="78" spans="3:23"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7"/>
      <c r="S78" s="157"/>
      <c r="T78" s="157"/>
    </row>
    <row r="79" spans="3:23"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7"/>
      <c r="S79" s="157"/>
      <c r="T79" s="157"/>
    </row>
    <row r="80" spans="3:23">
      <c r="G80" s="158"/>
      <c r="H80" s="158"/>
      <c r="I80" s="158"/>
      <c r="J80" s="585" t="s">
        <v>909</v>
      </c>
      <c r="K80" s="585"/>
      <c r="L80" s="585"/>
      <c r="M80" s="585"/>
      <c r="N80" s="585"/>
      <c r="O80" s="585"/>
      <c r="P80" s="585"/>
      <c r="Q80" s="585"/>
      <c r="R80" s="157"/>
      <c r="S80" s="157"/>
      <c r="T80" s="157"/>
    </row>
    <row r="81" spans="4:22"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7"/>
      <c r="S81" s="157"/>
      <c r="T81" s="157"/>
    </row>
    <row r="82" spans="4:22">
      <c r="D82" s="576" t="s">
        <v>378</v>
      </c>
      <c r="E82" s="577"/>
      <c r="F82" s="578"/>
      <c r="G82" s="579">
        <f>E83</f>
        <v>0</v>
      </c>
      <c r="H82" s="580"/>
      <c r="I82" s="581"/>
      <c r="J82" s="579">
        <f>H83</f>
        <v>0</v>
      </c>
      <c r="K82" s="580"/>
      <c r="L82" s="581"/>
      <c r="M82" s="579">
        <f>K83</f>
        <v>0</v>
      </c>
      <c r="N82" s="580"/>
      <c r="O82" s="581"/>
      <c r="P82" s="579">
        <f>N83</f>
        <v>0</v>
      </c>
      <c r="Q82" s="580"/>
      <c r="R82" s="581"/>
      <c r="S82" s="176" t="s">
        <v>371</v>
      </c>
      <c r="T82" s="161"/>
      <c r="U82" s="175" t="s">
        <v>370</v>
      </c>
      <c r="V82" s="175" t="s">
        <v>369</v>
      </c>
    </row>
    <row r="83" spans="4:22">
      <c r="D83" s="552"/>
      <c r="E83" s="555"/>
      <c r="F83" s="558"/>
      <c r="G83" s="561"/>
      <c r="H83" s="562"/>
      <c r="I83" s="563"/>
      <c r="J83" s="173"/>
      <c r="K83" s="172"/>
      <c r="L83" s="171">
        <v>71</v>
      </c>
      <c r="M83" s="173"/>
      <c r="N83" s="172"/>
      <c r="O83" s="171">
        <v>69</v>
      </c>
      <c r="P83" s="173"/>
      <c r="Q83" s="172"/>
      <c r="R83" s="171">
        <v>67</v>
      </c>
      <c r="S83" s="570"/>
      <c r="T83" s="170" t="s">
        <v>368</v>
      </c>
      <c r="U83" s="165">
        <f>G84+J84+M84+P84</f>
        <v>0</v>
      </c>
      <c r="V83" s="573"/>
    </row>
    <row r="84" spans="4:22">
      <c r="D84" s="553"/>
      <c r="E84" s="556"/>
      <c r="F84" s="559"/>
      <c r="G84" s="564"/>
      <c r="H84" s="565"/>
      <c r="I84" s="566"/>
      <c r="J84" s="169"/>
      <c r="K84" s="168" t="s">
        <v>367</v>
      </c>
      <c r="L84" s="167"/>
      <c r="M84" s="169"/>
      <c r="N84" s="168" t="s">
        <v>367</v>
      </c>
      <c r="O84" s="167"/>
      <c r="P84" s="169"/>
      <c r="Q84" s="168" t="s">
        <v>367</v>
      </c>
      <c r="R84" s="167"/>
      <c r="S84" s="571"/>
      <c r="T84" s="166" t="s">
        <v>366</v>
      </c>
      <c r="U84" s="165">
        <f>I84+L84+O84+R84</f>
        <v>0</v>
      </c>
      <c r="V84" s="574"/>
    </row>
    <row r="85" spans="4:22">
      <c r="D85" s="554"/>
      <c r="E85" s="557"/>
      <c r="F85" s="560"/>
      <c r="G85" s="567"/>
      <c r="H85" s="568"/>
      <c r="I85" s="569"/>
      <c r="J85" s="169"/>
      <c r="K85" s="174"/>
      <c r="L85" s="167"/>
      <c r="M85" s="169"/>
      <c r="N85" s="174"/>
      <c r="O85" s="167"/>
      <c r="P85" s="169"/>
      <c r="Q85" s="174"/>
      <c r="R85" s="167"/>
      <c r="S85" s="572"/>
      <c r="T85" s="161" t="s">
        <v>365</v>
      </c>
      <c r="U85" s="160" t="e">
        <f>ROUND(U83/(U83+U84)*100,2)</f>
        <v>#DIV/0!</v>
      </c>
      <c r="V85" s="575"/>
    </row>
    <row r="86" spans="4:22">
      <c r="D86" s="552"/>
      <c r="E86" s="555"/>
      <c r="F86" s="558"/>
      <c r="G86" s="173"/>
      <c r="H86" s="172"/>
      <c r="I86" s="171">
        <f>L83</f>
        <v>71</v>
      </c>
      <c r="J86" s="561"/>
      <c r="K86" s="562"/>
      <c r="L86" s="563"/>
      <c r="M86" s="173"/>
      <c r="N86" s="172"/>
      <c r="O86" s="171">
        <v>68</v>
      </c>
      <c r="P86" s="173"/>
      <c r="Q86" s="172"/>
      <c r="R86" s="171">
        <v>70</v>
      </c>
      <c r="S86" s="570"/>
      <c r="T86" s="170" t="s">
        <v>368</v>
      </c>
      <c r="U86" s="165">
        <f>G87+J87+M87+P87</f>
        <v>0</v>
      </c>
      <c r="V86" s="573"/>
    </row>
    <row r="87" spans="4:22">
      <c r="D87" s="553"/>
      <c r="E87" s="556"/>
      <c r="F87" s="559"/>
      <c r="G87" s="169"/>
      <c r="H87" s="168" t="s">
        <v>367</v>
      </c>
      <c r="I87" s="167"/>
      <c r="J87" s="564"/>
      <c r="K87" s="565"/>
      <c r="L87" s="566"/>
      <c r="M87" s="169"/>
      <c r="N87" s="168" t="s">
        <v>367</v>
      </c>
      <c r="O87" s="167"/>
      <c r="P87" s="169"/>
      <c r="Q87" s="168" t="s">
        <v>367</v>
      </c>
      <c r="R87" s="167"/>
      <c r="S87" s="571"/>
      <c r="T87" s="166" t="s">
        <v>366</v>
      </c>
      <c r="U87" s="165">
        <f>I87+L87+O87+R87</f>
        <v>0</v>
      </c>
      <c r="V87" s="574"/>
    </row>
    <row r="88" spans="4:22">
      <c r="D88" s="554"/>
      <c r="E88" s="557"/>
      <c r="F88" s="560"/>
      <c r="G88" s="169"/>
      <c r="H88" s="174"/>
      <c r="I88" s="167"/>
      <c r="J88" s="567"/>
      <c r="K88" s="568"/>
      <c r="L88" s="569"/>
      <c r="M88" s="169"/>
      <c r="N88" s="174"/>
      <c r="O88" s="167"/>
      <c r="P88" s="169"/>
      <c r="Q88" s="174"/>
      <c r="R88" s="167"/>
      <c r="S88" s="572"/>
      <c r="T88" s="161" t="s">
        <v>365</v>
      </c>
      <c r="U88" s="160" t="e">
        <f>ROUND(U86/(U86+U87)*100,2)</f>
        <v>#DIV/0!</v>
      </c>
      <c r="V88" s="575"/>
    </row>
    <row r="89" spans="4:22">
      <c r="D89" s="552"/>
      <c r="E89" s="555"/>
      <c r="F89" s="558"/>
      <c r="G89" s="173"/>
      <c r="H89" s="172"/>
      <c r="I89" s="171">
        <f>O83</f>
        <v>69</v>
      </c>
      <c r="J89" s="173"/>
      <c r="K89" s="172"/>
      <c r="L89" s="171">
        <f>O86</f>
        <v>68</v>
      </c>
      <c r="M89" s="561"/>
      <c r="N89" s="562"/>
      <c r="O89" s="563"/>
      <c r="P89" s="173"/>
      <c r="Q89" s="172"/>
      <c r="R89" s="171">
        <v>72</v>
      </c>
      <c r="S89" s="570"/>
      <c r="T89" s="170" t="s">
        <v>368</v>
      </c>
      <c r="U89" s="165">
        <f>G90+J90+M90+P90</f>
        <v>0</v>
      </c>
      <c r="V89" s="573"/>
    </row>
    <row r="90" spans="4:22">
      <c r="D90" s="553"/>
      <c r="E90" s="556"/>
      <c r="F90" s="559"/>
      <c r="G90" s="169"/>
      <c r="H90" s="168" t="s">
        <v>367</v>
      </c>
      <c r="I90" s="167"/>
      <c r="J90" s="169"/>
      <c r="K90" s="168" t="s">
        <v>367</v>
      </c>
      <c r="L90" s="167"/>
      <c r="M90" s="564"/>
      <c r="N90" s="565"/>
      <c r="O90" s="566"/>
      <c r="P90" s="169"/>
      <c r="Q90" s="168" t="s">
        <v>367</v>
      </c>
      <c r="R90" s="167"/>
      <c r="S90" s="571"/>
      <c r="T90" s="166" t="s">
        <v>366</v>
      </c>
      <c r="U90" s="165">
        <f>I90+L90+O90+R90</f>
        <v>0</v>
      </c>
      <c r="V90" s="574"/>
    </row>
    <row r="91" spans="4:22">
      <c r="D91" s="554"/>
      <c r="E91" s="557"/>
      <c r="F91" s="560"/>
      <c r="G91" s="169"/>
      <c r="H91" s="174"/>
      <c r="I91" s="167"/>
      <c r="J91" s="169"/>
      <c r="K91" s="174"/>
      <c r="L91" s="167"/>
      <c r="M91" s="567"/>
      <c r="N91" s="568"/>
      <c r="O91" s="569"/>
      <c r="P91" s="169"/>
      <c r="Q91" s="174"/>
      <c r="R91" s="167"/>
      <c r="S91" s="572"/>
      <c r="T91" s="161" t="s">
        <v>365</v>
      </c>
      <c r="U91" s="160" t="e">
        <f>ROUND(U89/(U89+U90)*100,2)</f>
        <v>#DIV/0!</v>
      </c>
      <c r="V91" s="575"/>
    </row>
    <row r="92" spans="4:22">
      <c r="D92" s="552"/>
      <c r="E92" s="555"/>
      <c r="F92" s="558"/>
      <c r="G92" s="173"/>
      <c r="H92" s="172"/>
      <c r="I92" s="171">
        <f>R83</f>
        <v>67</v>
      </c>
      <c r="J92" s="173"/>
      <c r="K92" s="172"/>
      <c r="L92" s="171">
        <f>R86</f>
        <v>70</v>
      </c>
      <c r="M92" s="173"/>
      <c r="N92" s="172"/>
      <c r="O92" s="171">
        <f>R89</f>
        <v>72</v>
      </c>
      <c r="P92" s="561"/>
      <c r="Q92" s="562"/>
      <c r="R92" s="563"/>
      <c r="S92" s="570"/>
      <c r="T92" s="170" t="s">
        <v>368</v>
      </c>
      <c r="U92" s="165">
        <f>G93+J93+M93+P93</f>
        <v>0</v>
      </c>
      <c r="V92" s="573"/>
    </row>
    <row r="93" spans="4:22">
      <c r="D93" s="553"/>
      <c r="E93" s="556"/>
      <c r="F93" s="559"/>
      <c r="G93" s="169"/>
      <c r="H93" s="168" t="s">
        <v>367</v>
      </c>
      <c r="I93" s="167"/>
      <c r="J93" s="169"/>
      <c r="K93" s="168" t="s">
        <v>367</v>
      </c>
      <c r="L93" s="167"/>
      <c r="M93" s="169"/>
      <c r="N93" s="168" t="s">
        <v>367</v>
      </c>
      <c r="O93" s="167"/>
      <c r="P93" s="564"/>
      <c r="Q93" s="565"/>
      <c r="R93" s="566"/>
      <c r="S93" s="571"/>
      <c r="T93" s="166" t="s">
        <v>366</v>
      </c>
      <c r="U93" s="165">
        <f>I93+L93+O93+R93</f>
        <v>0</v>
      </c>
      <c r="V93" s="574"/>
    </row>
    <row r="94" spans="4:22">
      <c r="D94" s="554"/>
      <c r="E94" s="557"/>
      <c r="F94" s="560"/>
      <c r="G94" s="164"/>
      <c r="H94" s="163"/>
      <c r="I94" s="162"/>
      <c r="J94" s="164"/>
      <c r="K94" s="163"/>
      <c r="L94" s="162"/>
      <c r="M94" s="164"/>
      <c r="N94" s="163"/>
      <c r="O94" s="162"/>
      <c r="P94" s="567"/>
      <c r="Q94" s="568"/>
      <c r="R94" s="569"/>
      <c r="S94" s="572"/>
      <c r="T94" s="161" t="s">
        <v>365</v>
      </c>
      <c r="U94" s="160" t="e">
        <f>ROUND(U92/(U92+U93)*100,2)</f>
        <v>#DIV/0!</v>
      </c>
      <c r="V94" s="575"/>
    </row>
  </sheetData>
  <mergeCells count="265">
    <mergeCell ref="W15:W16"/>
    <mergeCell ref="U13:U14"/>
    <mergeCell ref="V13:V14"/>
    <mergeCell ref="D13:D14"/>
    <mergeCell ref="E13:E14"/>
    <mergeCell ref="F13:F14"/>
    <mergeCell ref="W13:W14"/>
    <mergeCell ref="F7:F8"/>
    <mergeCell ref="D5:D6"/>
    <mergeCell ref="E5:E6"/>
    <mergeCell ref="F5:F6"/>
    <mergeCell ref="D15:D16"/>
    <mergeCell ref="E15:E16"/>
    <mergeCell ref="F15:F16"/>
    <mergeCell ref="U15:U16"/>
    <mergeCell ref="V15:V16"/>
    <mergeCell ref="W9:W10"/>
    <mergeCell ref="U11:U12"/>
    <mergeCell ref="V11:V12"/>
    <mergeCell ref="W11:W12"/>
    <mergeCell ref="W7:W8"/>
    <mergeCell ref="U5:U6"/>
    <mergeCell ref="V5:V6"/>
    <mergeCell ref="W5:W6"/>
    <mergeCell ref="U7:U8"/>
    <mergeCell ref="V7:V8"/>
    <mergeCell ref="U9:U10"/>
    <mergeCell ref="V9:V10"/>
    <mergeCell ref="F19:F20"/>
    <mergeCell ref="D21:D22"/>
    <mergeCell ref="E21:E22"/>
    <mergeCell ref="F21:F22"/>
    <mergeCell ref="D23:D24"/>
    <mergeCell ref="E23:E24"/>
    <mergeCell ref="V17:V18"/>
    <mergeCell ref="G2:T2"/>
    <mergeCell ref="F23:F24"/>
    <mergeCell ref="D25:D26"/>
    <mergeCell ref="E25:E26"/>
    <mergeCell ref="F25:F26"/>
    <mergeCell ref="D17:D18"/>
    <mergeCell ref="E17:E18"/>
    <mergeCell ref="F17:F18"/>
    <mergeCell ref="D19:D20"/>
    <mergeCell ref="E19:E20"/>
    <mergeCell ref="D11:D12"/>
    <mergeCell ref="E11:E12"/>
    <mergeCell ref="F11:F12"/>
    <mergeCell ref="D9:D10"/>
    <mergeCell ref="E9:E10"/>
    <mergeCell ref="F9:F10"/>
    <mergeCell ref="D7:D8"/>
    <mergeCell ref="E7:E8"/>
    <mergeCell ref="D31:D32"/>
    <mergeCell ref="E31:E32"/>
    <mergeCell ref="F31:F32"/>
    <mergeCell ref="D35:D36"/>
    <mergeCell ref="E35:E36"/>
    <mergeCell ref="F35:F36"/>
    <mergeCell ref="D27:D28"/>
    <mergeCell ref="E27:E28"/>
    <mergeCell ref="F27:F28"/>
    <mergeCell ref="D29:D30"/>
    <mergeCell ref="E29:E30"/>
    <mergeCell ref="F29:F30"/>
    <mergeCell ref="D45:D46"/>
    <mergeCell ref="E45:E46"/>
    <mergeCell ref="F45:F46"/>
    <mergeCell ref="D37:D38"/>
    <mergeCell ref="E37:E38"/>
    <mergeCell ref="F37:F38"/>
    <mergeCell ref="D33:D34"/>
    <mergeCell ref="E33:E34"/>
    <mergeCell ref="F33:F34"/>
    <mergeCell ref="D39:D40"/>
    <mergeCell ref="E39:E40"/>
    <mergeCell ref="F39:F40"/>
    <mergeCell ref="D41:D42"/>
    <mergeCell ref="E41:E42"/>
    <mergeCell ref="F41:F42"/>
    <mergeCell ref="D43:D44"/>
    <mergeCell ref="E43:E44"/>
    <mergeCell ref="F43:F44"/>
    <mergeCell ref="D49:D50"/>
    <mergeCell ref="E49:E50"/>
    <mergeCell ref="F49:F50"/>
    <mergeCell ref="D51:D52"/>
    <mergeCell ref="E51:E52"/>
    <mergeCell ref="F51:F52"/>
    <mergeCell ref="D53:D54"/>
    <mergeCell ref="E53:E54"/>
    <mergeCell ref="F53:F54"/>
    <mergeCell ref="V35:V36"/>
    <mergeCell ref="W35:W36"/>
    <mergeCell ref="W17:W18"/>
    <mergeCell ref="U19:U20"/>
    <mergeCell ref="V19:V20"/>
    <mergeCell ref="W19:W20"/>
    <mergeCell ref="U21:U22"/>
    <mergeCell ref="V21:V22"/>
    <mergeCell ref="W21:W22"/>
    <mergeCell ref="U17:U18"/>
    <mergeCell ref="V23:V24"/>
    <mergeCell ref="W23:W24"/>
    <mergeCell ref="U57:U58"/>
    <mergeCell ref="V55:V56"/>
    <mergeCell ref="W55:W56"/>
    <mergeCell ref="U55:U56"/>
    <mergeCell ref="W25:W26"/>
    <mergeCell ref="U27:U28"/>
    <mergeCell ref="V27:V28"/>
    <mergeCell ref="W27:W28"/>
    <mergeCell ref="U23:U24"/>
    <mergeCell ref="V57:V58"/>
    <mergeCell ref="W57:W58"/>
    <mergeCell ref="W29:W30"/>
    <mergeCell ref="U31:U32"/>
    <mergeCell ref="V31:V32"/>
    <mergeCell ref="W31:W32"/>
    <mergeCell ref="U29:U30"/>
    <mergeCell ref="V29:V30"/>
    <mergeCell ref="U41:U42"/>
    <mergeCell ref="V41:V42"/>
    <mergeCell ref="W41:W42"/>
    <mergeCell ref="U33:U34"/>
    <mergeCell ref="V33:V34"/>
    <mergeCell ref="W33:W34"/>
    <mergeCell ref="U35:U36"/>
    <mergeCell ref="U53:U54"/>
    <mergeCell ref="V53:V54"/>
    <mergeCell ref="W53:W54"/>
    <mergeCell ref="V49:V50"/>
    <mergeCell ref="W49:W50"/>
    <mergeCell ref="U51:U52"/>
    <mergeCell ref="V51:V52"/>
    <mergeCell ref="W51:W52"/>
    <mergeCell ref="U49:U50"/>
    <mergeCell ref="C5:C6"/>
    <mergeCell ref="C7:C8"/>
    <mergeCell ref="C9:C10"/>
    <mergeCell ref="C11:C12"/>
    <mergeCell ref="C13:C14"/>
    <mergeCell ref="C15:C16"/>
    <mergeCell ref="C17:C18"/>
    <mergeCell ref="W47:W48"/>
    <mergeCell ref="U45:U46"/>
    <mergeCell ref="V45:V46"/>
    <mergeCell ref="W45:W46"/>
    <mergeCell ref="U47:U48"/>
    <mergeCell ref="V47:V48"/>
    <mergeCell ref="U43:U44"/>
    <mergeCell ref="V43:V44"/>
    <mergeCell ref="W43:W44"/>
    <mergeCell ref="U37:U38"/>
    <mergeCell ref="V37:V38"/>
    <mergeCell ref="W37:W38"/>
    <mergeCell ref="U39:U40"/>
    <mergeCell ref="V39:V40"/>
    <mergeCell ref="W39:W40"/>
    <mergeCell ref="U25:U26"/>
    <mergeCell ref="V25:V26"/>
    <mergeCell ref="C71:C72"/>
    <mergeCell ref="C41:C42"/>
    <mergeCell ref="C43:C44"/>
    <mergeCell ref="C45:C46"/>
    <mergeCell ref="C47:C48"/>
    <mergeCell ref="C19:C20"/>
    <mergeCell ref="C21:C22"/>
    <mergeCell ref="C23:C24"/>
    <mergeCell ref="C25:C26"/>
    <mergeCell ref="C27:C28"/>
    <mergeCell ref="C29:C30"/>
    <mergeCell ref="C49:C50"/>
    <mergeCell ref="C51:C52"/>
    <mergeCell ref="C53:C54"/>
    <mergeCell ref="C55:C56"/>
    <mergeCell ref="C57:C58"/>
    <mergeCell ref="C31:C32"/>
    <mergeCell ref="C33:C34"/>
    <mergeCell ref="C35:C36"/>
    <mergeCell ref="C37:C38"/>
    <mergeCell ref="C39:C40"/>
    <mergeCell ref="D55:D56"/>
    <mergeCell ref="E55:E56"/>
    <mergeCell ref="F55:F56"/>
    <mergeCell ref="D57:D58"/>
    <mergeCell ref="E57:E58"/>
    <mergeCell ref="D47:D48"/>
    <mergeCell ref="E47:E48"/>
    <mergeCell ref="F47:F48"/>
    <mergeCell ref="W67:W68"/>
    <mergeCell ref="U61:U62"/>
    <mergeCell ref="V61:V62"/>
    <mergeCell ref="W61:W62"/>
    <mergeCell ref="U63:U64"/>
    <mergeCell ref="V63:V64"/>
    <mergeCell ref="U65:U66"/>
    <mergeCell ref="D63:D64"/>
    <mergeCell ref="E63:E64"/>
    <mergeCell ref="F63:F64"/>
    <mergeCell ref="D65:D66"/>
    <mergeCell ref="E65:E66"/>
    <mergeCell ref="F57:F58"/>
    <mergeCell ref="U59:U60"/>
    <mergeCell ref="E61:E62"/>
    <mergeCell ref="F61:F62"/>
    <mergeCell ref="W69:W70"/>
    <mergeCell ref="C59:C60"/>
    <mergeCell ref="C61:C62"/>
    <mergeCell ref="C63:C64"/>
    <mergeCell ref="C65:C66"/>
    <mergeCell ref="C67:C68"/>
    <mergeCell ref="C69:C70"/>
    <mergeCell ref="V65:V66"/>
    <mergeCell ref="W65:W66"/>
    <mergeCell ref="W63:W64"/>
    <mergeCell ref="E69:E70"/>
    <mergeCell ref="F69:F70"/>
    <mergeCell ref="F65:F66"/>
    <mergeCell ref="D59:D60"/>
    <mergeCell ref="E59:E60"/>
    <mergeCell ref="F59:F60"/>
    <mergeCell ref="D61:D62"/>
    <mergeCell ref="V59:V60"/>
    <mergeCell ref="W59:W60"/>
    <mergeCell ref="L73:O73"/>
    <mergeCell ref="M77:N77"/>
    <mergeCell ref="J80:Q80"/>
    <mergeCell ref="D82:F82"/>
    <mergeCell ref="G82:I82"/>
    <mergeCell ref="J82:L82"/>
    <mergeCell ref="M82:O82"/>
    <mergeCell ref="P82:R82"/>
    <mergeCell ref="V67:V68"/>
    <mergeCell ref="U69:U70"/>
    <mergeCell ref="U67:U68"/>
    <mergeCell ref="D67:D68"/>
    <mergeCell ref="E67:E68"/>
    <mergeCell ref="F67:F68"/>
    <mergeCell ref="D69:D70"/>
    <mergeCell ref="V69:V70"/>
    <mergeCell ref="D86:D88"/>
    <mergeCell ref="E86:E88"/>
    <mergeCell ref="F86:F88"/>
    <mergeCell ref="J86:L88"/>
    <mergeCell ref="S86:S88"/>
    <mergeCell ref="V86:V88"/>
    <mergeCell ref="D83:D85"/>
    <mergeCell ref="E83:E85"/>
    <mergeCell ref="F83:F85"/>
    <mergeCell ref="G83:I85"/>
    <mergeCell ref="S83:S85"/>
    <mergeCell ref="V83:V85"/>
    <mergeCell ref="D92:D94"/>
    <mergeCell ref="E92:E94"/>
    <mergeCell ref="F92:F94"/>
    <mergeCell ref="P92:R94"/>
    <mergeCell ref="S92:S94"/>
    <mergeCell ref="V92:V94"/>
    <mergeCell ref="D89:D91"/>
    <mergeCell ref="E89:E91"/>
    <mergeCell ref="F89:F91"/>
    <mergeCell ref="M89:O91"/>
    <mergeCell ref="S89:S91"/>
    <mergeCell ref="V89:V91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5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C065-B128-4659-AC98-C088E97E3D27}">
  <dimension ref="A1:I41"/>
  <sheetViews>
    <sheetView zoomScale="85" zoomScaleNormal="85" zoomScaleSheetLayoutView="100" workbookViewId="0">
      <selection activeCell="I1" sqref="I1"/>
    </sheetView>
  </sheetViews>
  <sheetFormatPr defaultColWidth="14.375" defaultRowHeight="15" customHeight="1"/>
  <cols>
    <col min="1" max="1" width="2.625" style="270" customWidth="1"/>
    <col min="2" max="2" width="15.25" style="270" customWidth="1"/>
    <col min="3" max="8" width="12.625" style="270" customWidth="1"/>
    <col min="9" max="9" width="2.625" style="270" customWidth="1"/>
    <col min="10" max="16384" width="14.375" style="270"/>
  </cols>
  <sheetData>
    <row r="1" spans="1:9" ht="16.5" customHeight="1">
      <c r="A1" s="531" t="s">
        <v>895</v>
      </c>
      <c r="B1" s="532"/>
      <c r="C1" s="532"/>
      <c r="D1" s="532"/>
      <c r="E1" s="532"/>
      <c r="F1" s="532"/>
      <c r="G1" s="532"/>
      <c r="H1" s="532"/>
      <c r="I1" s="271"/>
    </row>
    <row r="2" spans="1:9" ht="16.5" customHeight="1">
      <c r="A2" s="532"/>
      <c r="B2" s="532"/>
      <c r="C2" s="532"/>
      <c r="D2" s="532"/>
      <c r="E2" s="532"/>
      <c r="F2" s="532"/>
      <c r="G2" s="532"/>
      <c r="H2" s="532"/>
      <c r="I2" s="271"/>
    </row>
    <row r="3" spans="1:9" ht="16.5" customHeight="1">
      <c r="A3" s="271"/>
      <c r="B3" s="271"/>
      <c r="C3" s="271"/>
      <c r="D3" s="271"/>
      <c r="E3" s="271"/>
      <c r="F3" s="271"/>
      <c r="G3" s="271"/>
      <c r="H3" s="271"/>
      <c r="I3" s="271"/>
    </row>
    <row r="4" spans="1:9" ht="21.95" customHeight="1">
      <c r="A4" s="271"/>
      <c r="B4" s="271"/>
      <c r="C4" s="326" t="s">
        <v>946</v>
      </c>
      <c r="D4" s="326"/>
      <c r="E4" s="328" t="s">
        <v>947</v>
      </c>
      <c r="F4" s="328"/>
      <c r="G4" s="328"/>
      <c r="H4" s="271"/>
      <c r="I4" s="271"/>
    </row>
    <row r="5" spans="1:9" ht="21.95" customHeight="1">
      <c r="A5" s="271"/>
      <c r="B5" s="271"/>
      <c r="C5" s="326" t="s">
        <v>948</v>
      </c>
      <c r="D5" s="326"/>
      <c r="E5" s="328" t="s">
        <v>949</v>
      </c>
      <c r="F5" s="328" t="s">
        <v>950</v>
      </c>
      <c r="G5" s="328"/>
      <c r="H5" s="271"/>
      <c r="I5" s="271"/>
    </row>
    <row r="6" spans="1:9" ht="21.95" customHeight="1">
      <c r="A6" s="271"/>
      <c r="B6" s="271"/>
      <c r="C6" s="326" t="s">
        <v>951</v>
      </c>
      <c r="D6" s="326"/>
      <c r="E6" s="328" t="s">
        <v>952</v>
      </c>
      <c r="F6" s="328"/>
      <c r="G6" s="328"/>
      <c r="H6" s="271"/>
      <c r="I6" s="271"/>
    </row>
    <row r="7" spans="1:9" ht="21.95" customHeight="1">
      <c r="A7" s="271"/>
      <c r="B7" s="271"/>
      <c r="C7" s="326" t="s">
        <v>953</v>
      </c>
      <c r="D7" s="326"/>
      <c r="E7" s="328" t="s">
        <v>954</v>
      </c>
      <c r="F7" s="328" t="s">
        <v>955</v>
      </c>
      <c r="G7" s="328"/>
      <c r="H7" s="271"/>
      <c r="I7" s="271"/>
    </row>
    <row r="8" spans="1:9" ht="21.95" customHeight="1">
      <c r="A8" s="271"/>
      <c r="B8" s="271"/>
      <c r="C8" s="326" t="s">
        <v>956</v>
      </c>
      <c r="D8" s="326"/>
      <c r="E8" s="328" t="s">
        <v>957</v>
      </c>
      <c r="F8" s="328" t="s">
        <v>958</v>
      </c>
      <c r="G8" s="328" t="s">
        <v>941</v>
      </c>
      <c r="H8" s="271"/>
      <c r="I8" s="271"/>
    </row>
    <row r="9" spans="1:9" ht="19.5" customHeight="1">
      <c r="A9" s="271"/>
      <c r="B9" s="271"/>
      <c r="C9" s="272"/>
      <c r="D9" s="272"/>
      <c r="E9" s="272"/>
      <c r="F9" s="272"/>
      <c r="G9" s="272"/>
      <c r="H9" s="271"/>
      <c r="I9" s="271"/>
    </row>
    <row r="10" spans="1:9" ht="16.5" customHeight="1">
      <c r="A10" s="531" t="s">
        <v>897</v>
      </c>
      <c r="B10" s="532"/>
      <c r="C10" s="532"/>
      <c r="D10" s="532"/>
      <c r="E10" s="532"/>
      <c r="F10" s="532"/>
      <c r="G10" s="532"/>
      <c r="H10" s="532"/>
      <c r="I10" s="271"/>
    </row>
    <row r="11" spans="1:9" ht="16.5" customHeight="1">
      <c r="A11" s="532"/>
      <c r="B11" s="532"/>
      <c r="C11" s="532"/>
      <c r="D11" s="532"/>
      <c r="E11" s="532"/>
      <c r="F11" s="532"/>
      <c r="G11" s="532"/>
      <c r="H11" s="532"/>
      <c r="I11" s="271"/>
    </row>
    <row r="12" spans="1:9" ht="21.95" customHeight="1">
      <c r="A12" s="271"/>
      <c r="B12" s="271"/>
      <c r="C12" s="327" t="s">
        <v>898</v>
      </c>
      <c r="D12" s="327"/>
      <c r="E12" s="326" t="s">
        <v>954</v>
      </c>
      <c r="F12" s="327"/>
      <c r="G12" s="272"/>
      <c r="H12" s="271"/>
      <c r="I12" s="271"/>
    </row>
    <row r="13" spans="1:9" ht="21.95" customHeight="1">
      <c r="A13" s="271"/>
      <c r="B13" s="271"/>
      <c r="C13" s="327" t="s">
        <v>899</v>
      </c>
      <c r="D13" s="327"/>
      <c r="E13" s="326" t="s">
        <v>959</v>
      </c>
      <c r="F13" s="327"/>
      <c r="G13" s="272"/>
      <c r="H13" s="271"/>
      <c r="I13" s="271"/>
    </row>
    <row r="14" spans="1:9" ht="21.95" customHeight="1">
      <c r="A14" s="271"/>
      <c r="B14" s="271"/>
      <c r="C14" s="327" t="s">
        <v>900</v>
      </c>
      <c r="D14" s="327"/>
      <c r="E14" s="326" t="s">
        <v>957</v>
      </c>
      <c r="F14" s="327" t="s">
        <v>901</v>
      </c>
      <c r="G14" s="272"/>
      <c r="H14" s="271"/>
      <c r="I14" s="271"/>
    </row>
    <row r="15" spans="1:9" ht="21.95" customHeight="1">
      <c r="A15" s="271"/>
      <c r="B15" s="271"/>
      <c r="C15" s="327" t="s">
        <v>902</v>
      </c>
      <c r="D15" s="327"/>
      <c r="E15" s="326" t="s">
        <v>862</v>
      </c>
      <c r="F15" s="327"/>
      <c r="G15" s="272"/>
      <c r="H15" s="271"/>
      <c r="I15" s="271"/>
    </row>
    <row r="16" spans="1:9" ht="21.95" customHeight="1">
      <c r="A16" s="271"/>
      <c r="B16" s="271"/>
      <c r="C16" s="327" t="s">
        <v>903</v>
      </c>
      <c r="D16" s="327"/>
      <c r="E16" s="326" t="s">
        <v>891</v>
      </c>
      <c r="F16" s="327"/>
      <c r="G16" s="272"/>
      <c r="H16" s="271"/>
      <c r="I16" s="271"/>
    </row>
    <row r="17" spans="1:9" ht="21.95" customHeight="1">
      <c r="A17" s="271"/>
      <c r="B17" s="271"/>
      <c r="C17" s="327" t="s">
        <v>904</v>
      </c>
      <c r="D17" s="327"/>
      <c r="E17" s="327" t="s">
        <v>960</v>
      </c>
      <c r="F17" s="327" t="s">
        <v>961</v>
      </c>
      <c r="G17" s="273"/>
      <c r="H17" s="271"/>
      <c r="I17" s="271"/>
    </row>
    <row r="18" spans="1:9" ht="19.5" customHeight="1">
      <c r="A18" s="271"/>
      <c r="B18" s="271"/>
      <c r="C18" s="272"/>
      <c r="D18" s="273"/>
      <c r="E18" s="272"/>
      <c r="F18" s="272"/>
      <c r="G18" s="273"/>
      <c r="H18" s="271"/>
      <c r="I18" s="271"/>
    </row>
    <row r="19" spans="1:9" ht="19.5" customHeight="1">
      <c r="A19" s="271"/>
      <c r="B19" s="271"/>
      <c r="C19" s="272"/>
      <c r="D19" s="273"/>
      <c r="E19" s="272"/>
      <c r="F19" s="272"/>
      <c r="G19" s="273"/>
      <c r="H19" s="271"/>
      <c r="I19" s="271"/>
    </row>
    <row r="20" spans="1:9" ht="16.5" customHeight="1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ht="27.75" customHeight="1">
      <c r="A21" s="271"/>
      <c r="B21" s="274" t="s">
        <v>848</v>
      </c>
      <c r="C21" s="274"/>
      <c r="D21" s="274"/>
      <c r="E21" s="274"/>
      <c r="F21" s="274"/>
      <c r="G21" s="274"/>
      <c r="H21" s="274"/>
      <c r="I21" s="271"/>
    </row>
    <row r="22" spans="1:9" ht="21.95" customHeight="1">
      <c r="A22" s="271"/>
      <c r="B22" s="275"/>
      <c r="C22" s="533" t="s">
        <v>849</v>
      </c>
      <c r="D22" s="534"/>
      <c r="E22" s="535"/>
      <c r="F22" s="536" t="s">
        <v>850</v>
      </c>
      <c r="G22" s="534"/>
      <c r="H22" s="537"/>
      <c r="I22" s="271"/>
    </row>
    <row r="23" spans="1:9" ht="21.95" customHeight="1">
      <c r="A23" s="271"/>
      <c r="B23" s="276" t="s">
        <v>851</v>
      </c>
      <c r="C23" s="277" t="s">
        <v>852</v>
      </c>
      <c r="D23" s="277" t="s">
        <v>853</v>
      </c>
      <c r="E23" s="278" t="s">
        <v>905</v>
      </c>
      <c r="F23" s="279"/>
      <c r="G23" s="280"/>
      <c r="H23" s="281"/>
      <c r="I23" s="271"/>
    </row>
    <row r="24" spans="1:9" ht="21.95" customHeight="1">
      <c r="A24" s="271"/>
      <c r="B24" s="282" t="s">
        <v>855</v>
      </c>
      <c r="C24" s="283" t="s">
        <v>856</v>
      </c>
      <c r="D24" s="283" t="s">
        <v>857</v>
      </c>
      <c r="E24" s="284" t="s">
        <v>852</v>
      </c>
      <c r="F24" s="285" t="s">
        <v>123</v>
      </c>
      <c r="G24" s="286"/>
      <c r="H24" s="286"/>
      <c r="I24" s="271"/>
    </row>
    <row r="25" spans="1:9" ht="21.95" customHeight="1">
      <c r="A25" s="271"/>
      <c r="B25" s="287" t="s">
        <v>858</v>
      </c>
      <c r="C25" s="277" t="s">
        <v>859</v>
      </c>
      <c r="D25" s="277" t="s">
        <v>860</v>
      </c>
      <c r="E25" s="288"/>
      <c r="F25" s="279" t="s">
        <v>281</v>
      </c>
      <c r="G25" s="280"/>
      <c r="H25" s="280"/>
      <c r="I25" s="271"/>
    </row>
    <row r="26" spans="1:9" ht="21.95" customHeight="1">
      <c r="A26" s="271"/>
      <c r="B26" s="282" t="s">
        <v>861</v>
      </c>
      <c r="C26" s="283" t="s">
        <v>862</v>
      </c>
      <c r="D26" s="283" t="s">
        <v>863</v>
      </c>
      <c r="E26" s="289" t="s">
        <v>864</v>
      </c>
      <c r="F26" s="285" t="s">
        <v>287</v>
      </c>
      <c r="G26" s="285" t="s">
        <v>132</v>
      </c>
      <c r="H26" s="286" t="s">
        <v>125</v>
      </c>
      <c r="I26" s="271"/>
    </row>
    <row r="27" spans="1:9" ht="21.95" customHeight="1">
      <c r="A27" s="271"/>
      <c r="B27" s="290" t="s">
        <v>865</v>
      </c>
      <c r="C27" s="291" t="s">
        <v>866</v>
      </c>
      <c r="D27" s="291" t="s">
        <v>867</v>
      </c>
      <c r="E27" s="292" t="s">
        <v>868</v>
      </c>
      <c r="F27" s="293" t="s">
        <v>113</v>
      </c>
      <c r="G27" s="293" t="s">
        <v>134</v>
      </c>
      <c r="H27" s="293" t="s">
        <v>348</v>
      </c>
      <c r="I27" s="271"/>
    </row>
    <row r="28" spans="1:9" ht="21.95" customHeight="1">
      <c r="A28" s="271"/>
      <c r="B28" s="290"/>
      <c r="C28" s="291" t="s">
        <v>869</v>
      </c>
      <c r="D28" s="291"/>
      <c r="E28" s="292"/>
      <c r="F28" s="294"/>
      <c r="G28" s="293"/>
      <c r="H28" s="293"/>
      <c r="I28" s="271"/>
    </row>
    <row r="29" spans="1:9" ht="21.95" customHeight="1">
      <c r="A29" s="271"/>
      <c r="B29" s="295" t="s">
        <v>870</v>
      </c>
      <c r="C29" s="283" t="s">
        <v>853</v>
      </c>
      <c r="D29" s="283" t="s">
        <v>871</v>
      </c>
      <c r="E29" s="289" t="s">
        <v>872</v>
      </c>
      <c r="F29" s="285" t="s">
        <v>115</v>
      </c>
      <c r="G29" s="286" t="s">
        <v>118</v>
      </c>
      <c r="H29" s="286" t="s">
        <v>130</v>
      </c>
      <c r="I29" s="271"/>
    </row>
    <row r="30" spans="1:9" ht="21.95" customHeight="1">
      <c r="A30" s="271"/>
      <c r="B30" s="296"/>
      <c r="C30" s="283"/>
      <c r="D30" s="283"/>
      <c r="E30" s="289"/>
      <c r="F30" s="285" t="s">
        <v>907</v>
      </c>
      <c r="G30" s="286"/>
      <c r="H30" s="286"/>
      <c r="I30" s="271"/>
    </row>
    <row r="31" spans="1:9" ht="21.95" customHeight="1">
      <c r="A31" s="271"/>
      <c r="B31" s="297" t="s">
        <v>873</v>
      </c>
      <c r="C31" s="277" t="s">
        <v>874</v>
      </c>
      <c r="D31" s="277" t="s">
        <v>875</v>
      </c>
      <c r="E31" s="278"/>
      <c r="F31" s="279" t="s">
        <v>122</v>
      </c>
      <c r="G31" s="280" t="s">
        <v>133</v>
      </c>
      <c r="H31" s="280" t="s">
        <v>906</v>
      </c>
      <c r="I31" s="271"/>
    </row>
    <row r="32" spans="1:9" ht="21.95" customHeight="1">
      <c r="A32" s="271"/>
      <c r="B32" s="298" t="s">
        <v>876</v>
      </c>
      <c r="C32" s="283" t="s">
        <v>877</v>
      </c>
      <c r="D32" s="283" t="s">
        <v>878</v>
      </c>
      <c r="E32" s="289" t="s">
        <v>879</v>
      </c>
      <c r="F32" s="285" t="s">
        <v>116</v>
      </c>
      <c r="G32" s="286" t="s">
        <v>117</v>
      </c>
      <c r="H32" s="286" t="s">
        <v>77</v>
      </c>
      <c r="I32" s="271"/>
    </row>
    <row r="33" spans="1:9" ht="21.95" customHeight="1">
      <c r="A33" s="271"/>
      <c r="B33" s="287" t="s">
        <v>880</v>
      </c>
      <c r="C33" s="277" t="s">
        <v>881</v>
      </c>
      <c r="D33" s="277" t="s">
        <v>882</v>
      </c>
      <c r="E33" s="278" t="s">
        <v>883</v>
      </c>
      <c r="F33" s="279" t="s">
        <v>127</v>
      </c>
      <c r="G33" s="280" t="s">
        <v>131</v>
      </c>
      <c r="H33" s="280" t="s">
        <v>119</v>
      </c>
      <c r="I33" s="271"/>
    </row>
    <row r="34" spans="1:9" ht="21.95" customHeight="1">
      <c r="A34" s="271"/>
      <c r="B34" s="282" t="s">
        <v>884</v>
      </c>
      <c r="C34" s="283" t="s">
        <v>885</v>
      </c>
      <c r="D34" s="283" t="s">
        <v>886</v>
      </c>
      <c r="E34" s="289"/>
      <c r="F34" s="285" t="s">
        <v>214</v>
      </c>
      <c r="G34" s="286" t="s">
        <v>128</v>
      </c>
      <c r="H34" s="286"/>
      <c r="I34" s="271"/>
    </row>
    <row r="35" spans="1:9" ht="21.95" customHeight="1">
      <c r="A35" s="271"/>
      <c r="B35" s="276" t="s">
        <v>887</v>
      </c>
      <c r="C35" s="277" t="s">
        <v>888</v>
      </c>
      <c r="D35" s="277" t="s">
        <v>889</v>
      </c>
      <c r="E35" s="278"/>
      <c r="F35" s="279" t="s">
        <v>126</v>
      </c>
      <c r="G35" s="280" t="s">
        <v>124</v>
      </c>
      <c r="H35" s="280"/>
      <c r="I35" s="271"/>
    </row>
    <row r="36" spans="1:9" ht="21.95" customHeight="1">
      <c r="A36" s="271"/>
      <c r="B36" s="299" t="s">
        <v>890</v>
      </c>
      <c r="C36" s="283" t="s">
        <v>891</v>
      </c>
      <c r="D36" s="283" t="s">
        <v>892</v>
      </c>
      <c r="E36" s="289" t="s">
        <v>854</v>
      </c>
      <c r="F36" s="286" t="s">
        <v>331</v>
      </c>
      <c r="G36" s="285" t="s">
        <v>129</v>
      </c>
      <c r="H36" s="286"/>
      <c r="I36" s="271"/>
    </row>
    <row r="37" spans="1:9" ht="21.95" customHeight="1">
      <c r="A37" s="271"/>
      <c r="B37" s="276" t="s">
        <v>893</v>
      </c>
      <c r="C37" s="277" t="s">
        <v>857</v>
      </c>
      <c r="D37" s="277" t="s">
        <v>894</v>
      </c>
      <c r="E37" s="278"/>
      <c r="F37" s="280" t="s">
        <v>123</v>
      </c>
      <c r="G37" s="280" t="s">
        <v>114</v>
      </c>
      <c r="H37" s="280"/>
      <c r="I37" s="271"/>
    </row>
    <row r="38" spans="1:9" ht="16.5" customHeight="1">
      <c r="A38" s="271"/>
      <c r="B38" s="271"/>
      <c r="C38" s="300"/>
      <c r="D38" s="300"/>
      <c r="E38" s="300"/>
      <c r="F38" s="271"/>
      <c r="G38" s="271"/>
      <c r="H38" s="271"/>
      <c r="I38" s="271"/>
    </row>
    <row r="39" spans="1:9" ht="16.5" customHeight="1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ht="16.5" customHeight="1">
      <c r="A40" s="271"/>
      <c r="B40" s="271"/>
      <c r="C40" s="271"/>
      <c r="D40" s="271"/>
      <c r="E40" s="271"/>
      <c r="F40" s="271"/>
      <c r="G40" s="271"/>
      <c r="H40" s="271"/>
      <c r="I40" s="271"/>
    </row>
    <row r="41" spans="1:9" ht="16.5" customHeight="1">
      <c r="A41" s="271"/>
      <c r="B41" s="271"/>
      <c r="C41" s="271"/>
      <c r="D41" s="271"/>
      <c r="E41" s="271"/>
      <c r="F41" s="271"/>
      <c r="G41" s="271"/>
      <c r="H41" s="271"/>
      <c r="I41" s="271"/>
    </row>
  </sheetData>
  <mergeCells count="4">
    <mergeCell ref="A1:H2"/>
    <mergeCell ref="A10:H11"/>
    <mergeCell ref="C22:E22"/>
    <mergeCell ref="F22:H22"/>
  </mergeCells>
  <phoneticPr fontId="19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84B3-4108-403E-AC6E-8046ED9D6B07}">
  <sheetPr>
    <tabColor rgb="FFFFC000"/>
    <pageSetUpPr fitToPage="1"/>
  </sheetPr>
  <dimension ref="A1:W77"/>
  <sheetViews>
    <sheetView topLeftCell="C1" zoomScaleNormal="100" workbookViewId="0">
      <selection activeCell="X17" sqref="X17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981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733</v>
      </c>
      <c r="F5" s="550" t="s">
        <v>123</v>
      </c>
      <c r="G5" s="209"/>
      <c r="H5" s="209"/>
      <c r="I5" s="202"/>
      <c r="J5" s="202"/>
      <c r="K5" s="202"/>
      <c r="L5" s="202"/>
      <c r="M5" s="229"/>
      <c r="N5" s="199"/>
      <c r="O5" s="199"/>
      <c r="P5" s="199"/>
      <c r="Q5" s="199"/>
      <c r="R5" s="199"/>
      <c r="S5" s="203"/>
      <c r="T5" s="203"/>
      <c r="U5" s="550" t="s" ph="1">
        <v>732</v>
      </c>
      <c r="V5" s="550" t="s">
        <v>123</v>
      </c>
      <c r="W5" s="548">
        <v>26</v>
      </c>
    </row>
    <row r="6" spans="3:23" ht="15" customHeight="1">
      <c r="C6" s="582"/>
      <c r="D6" s="549"/>
      <c r="E6" s="550"/>
      <c r="F6" s="550"/>
      <c r="G6" s="202"/>
      <c r="H6" s="202">
        <v>18</v>
      </c>
      <c r="I6" s="220"/>
      <c r="J6" s="202"/>
      <c r="K6" s="202"/>
      <c r="L6" s="202"/>
      <c r="M6" s="229"/>
      <c r="N6" s="199"/>
      <c r="O6" s="199"/>
      <c r="P6" s="199"/>
      <c r="Q6" s="199"/>
      <c r="R6" s="216"/>
      <c r="S6" s="199">
        <v>26</v>
      </c>
      <c r="T6" s="199"/>
      <c r="U6" s="550"/>
      <c r="V6" s="550"/>
      <c r="W6" s="549"/>
    </row>
    <row r="7" spans="3:23" ht="15" customHeight="1">
      <c r="C7" s="546">
        <v>33</v>
      </c>
      <c r="D7" s="548">
        <v>2</v>
      </c>
      <c r="E7" s="550" t="s" ph="1">
        <v>731</v>
      </c>
      <c r="F7" s="550" t="s">
        <v>134</v>
      </c>
      <c r="G7" s="209"/>
      <c r="H7" s="202"/>
      <c r="I7" s="210"/>
      <c r="J7" s="210"/>
      <c r="K7" s="202"/>
      <c r="L7" s="202"/>
      <c r="M7" s="229"/>
      <c r="N7" s="199"/>
      <c r="O7" s="199"/>
      <c r="P7" s="199"/>
      <c r="Q7" s="207"/>
      <c r="R7" s="204"/>
      <c r="S7" s="199"/>
      <c r="T7" s="203"/>
      <c r="U7" s="550" t="s" ph="1">
        <v>730</v>
      </c>
      <c r="V7" s="550" t="s">
        <v>126</v>
      </c>
      <c r="W7" s="548">
        <v>27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02"/>
      <c r="M8" s="229"/>
      <c r="N8" s="199"/>
      <c r="O8" s="199"/>
      <c r="P8" s="199"/>
      <c r="Q8" s="207"/>
      <c r="R8" s="207"/>
      <c r="S8" s="216"/>
      <c r="T8" s="199">
        <v>10</v>
      </c>
      <c r="U8" s="550"/>
      <c r="V8" s="550"/>
      <c r="W8" s="549"/>
    </row>
    <row r="9" spans="3:23" ht="15" customHeight="1">
      <c r="C9" s="546">
        <v>32</v>
      </c>
      <c r="D9" s="548">
        <v>3</v>
      </c>
      <c r="E9" s="550" t="s" ph="1">
        <v>729</v>
      </c>
      <c r="F9" s="550" t="s">
        <v>119</v>
      </c>
      <c r="G9" s="209"/>
      <c r="H9" s="210"/>
      <c r="I9" s="202"/>
      <c r="J9" s="210"/>
      <c r="K9" s="202"/>
      <c r="L9" s="202"/>
      <c r="M9" s="229"/>
      <c r="N9" s="199"/>
      <c r="O9" s="199"/>
      <c r="P9" s="199"/>
      <c r="Q9" s="207"/>
      <c r="R9" s="199"/>
      <c r="S9" s="204"/>
      <c r="T9" s="203"/>
      <c r="U9" s="550" t="s" ph="1">
        <v>728</v>
      </c>
      <c r="V9" s="550" t="s">
        <v>77</v>
      </c>
      <c r="W9" s="548">
        <v>28</v>
      </c>
    </row>
    <row r="10" spans="3:23" ht="15" customHeight="1">
      <c r="C10" s="582"/>
      <c r="D10" s="549"/>
      <c r="E10" s="550"/>
      <c r="F10" s="550"/>
      <c r="G10" s="202"/>
      <c r="H10" s="202"/>
      <c r="I10" s="202">
        <v>34</v>
      </c>
      <c r="J10" s="220"/>
      <c r="K10" s="202"/>
      <c r="L10" s="202"/>
      <c r="M10" s="229"/>
      <c r="N10" s="199"/>
      <c r="O10" s="199"/>
      <c r="P10" s="199"/>
      <c r="Q10" s="216"/>
      <c r="R10" s="199">
        <v>38</v>
      </c>
      <c r="S10" s="199"/>
      <c r="T10" s="199"/>
      <c r="U10" s="550"/>
      <c r="V10" s="550"/>
      <c r="W10" s="549"/>
    </row>
    <row r="11" spans="3:23" ht="15" customHeight="1">
      <c r="C11" s="546">
        <v>17</v>
      </c>
      <c r="D11" s="548">
        <v>4</v>
      </c>
      <c r="E11" s="550" t="s" ph="1">
        <v>727</v>
      </c>
      <c r="F11" s="550" t="s">
        <v>124</v>
      </c>
      <c r="G11" s="209"/>
      <c r="H11" s="202"/>
      <c r="I11" s="202"/>
      <c r="J11" s="210"/>
      <c r="K11" s="210"/>
      <c r="L11" s="202"/>
      <c r="M11" s="229"/>
      <c r="N11" s="199"/>
      <c r="O11" s="199"/>
      <c r="P11" s="207"/>
      <c r="Q11" s="204"/>
      <c r="R11" s="199"/>
      <c r="S11" s="199"/>
      <c r="T11" s="203"/>
      <c r="U11" s="550" t="s" ph="1">
        <v>726</v>
      </c>
      <c r="V11" s="550" t="s">
        <v>287</v>
      </c>
      <c r="W11" s="548">
        <v>29</v>
      </c>
    </row>
    <row r="12" spans="3:23" ht="15" customHeight="1">
      <c r="C12" s="582"/>
      <c r="D12" s="549"/>
      <c r="E12" s="550"/>
      <c r="F12" s="550"/>
      <c r="G12" s="202">
        <v>2</v>
      </c>
      <c r="H12" s="220"/>
      <c r="I12" s="202"/>
      <c r="J12" s="210"/>
      <c r="K12" s="210"/>
      <c r="L12" s="202"/>
      <c r="M12" s="229"/>
      <c r="N12" s="199"/>
      <c r="O12" s="199"/>
      <c r="P12" s="207"/>
      <c r="Q12" s="207"/>
      <c r="R12" s="199"/>
      <c r="S12" s="216"/>
      <c r="T12" s="199">
        <v>11</v>
      </c>
      <c r="U12" s="550"/>
      <c r="V12" s="550"/>
      <c r="W12" s="549"/>
    </row>
    <row r="13" spans="3:23" ht="15" customHeight="1">
      <c r="C13" s="546">
        <v>48</v>
      </c>
      <c r="D13" s="548">
        <v>5</v>
      </c>
      <c r="E13" s="550" t="s" ph="1">
        <v>725</v>
      </c>
      <c r="F13" s="550" t="s">
        <v>126</v>
      </c>
      <c r="G13" s="209"/>
      <c r="H13" s="210"/>
      <c r="I13" s="210"/>
      <c r="J13" s="210"/>
      <c r="K13" s="210"/>
      <c r="L13" s="202"/>
      <c r="M13" s="229"/>
      <c r="N13" s="199"/>
      <c r="O13" s="199"/>
      <c r="P13" s="207"/>
      <c r="Q13" s="207"/>
      <c r="R13" s="207"/>
      <c r="S13" s="204"/>
      <c r="T13" s="203"/>
      <c r="U13" s="550" t="s" ph="1">
        <v>724</v>
      </c>
      <c r="V13" s="550" t="s">
        <v>113</v>
      </c>
      <c r="W13" s="548">
        <v>30</v>
      </c>
    </row>
    <row r="14" spans="3:23" ht="15" customHeight="1">
      <c r="C14" s="582"/>
      <c r="D14" s="549"/>
      <c r="E14" s="550"/>
      <c r="F14" s="550"/>
      <c r="G14" s="202"/>
      <c r="H14" s="202">
        <v>19</v>
      </c>
      <c r="I14" s="220"/>
      <c r="J14" s="210"/>
      <c r="K14" s="210"/>
      <c r="L14" s="202"/>
      <c r="M14" s="229"/>
      <c r="N14" s="199"/>
      <c r="O14" s="199"/>
      <c r="P14" s="207"/>
      <c r="Q14" s="207"/>
      <c r="R14" s="216"/>
      <c r="S14" s="199">
        <v>27</v>
      </c>
      <c r="T14" s="199"/>
      <c r="U14" s="550"/>
      <c r="V14" s="550"/>
      <c r="W14" s="549"/>
    </row>
    <row r="15" spans="3:23" ht="15" customHeight="1">
      <c r="C15" s="546">
        <v>49</v>
      </c>
      <c r="D15" s="548">
        <v>6</v>
      </c>
      <c r="E15" s="550" t="s" ph="1">
        <v>723</v>
      </c>
      <c r="F15" s="550" t="s">
        <v>127</v>
      </c>
      <c r="G15" s="209"/>
      <c r="H15" s="202"/>
      <c r="I15" s="210"/>
      <c r="J15" s="202"/>
      <c r="K15" s="210"/>
      <c r="L15" s="202"/>
      <c r="M15" s="229"/>
      <c r="N15" s="199"/>
      <c r="O15" s="199"/>
      <c r="P15" s="207"/>
      <c r="Q15" s="199"/>
      <c r="R15" s="204"/>
      <c r="S15" s="203"/>
      <c r="T15" s="203"/>
      <c r="U15" s="550" t="s" ph="1">
        <v>722</v>
      </c>
      <c r="V15" s="550" t="s">
        <v>119</v>
      </c>
      <c r="W15" s="548">
        <v>31</v>
      </c>
    </row>
    <row r="16" spans="3:23" ht="15" customHeight="1">
      <c r="C16" s="582"/>
      <c r="D16" s="549"/>
      <c r="E16" s="550"/>
      <c r="F16" s="550"/>
      <c r="G16" s="202">
        <v>3</v>
      </c>
      <c r="H16" s="220"/>
      <c r="I16" s="210"/>
      <c r="J16" s="202"/>
      <c r="K16" s="210"/>
      <c r="L16" s="202"/>
      <c r="M16" s="229"/>
      <c r="N16" s="199"/>
      <c r="O16" s="199"/>
      <c r="P16" s="216"/>
      <c r="Q16" s="199">
        <v>44</v>
      </c>
      <c r="R16" s="199"/>
      <c r="S16" s="199"/>
      <c r="T16" s="199"/>
      <c r="U16" s="550"/>
      <c r="V16" s="550"/>
      <c r="W16" s="549"/>
    </row>
    <row r="17" spans="3:23" ht="15" customHeight="1">
      <c r="C17" s="546">
        <v>16</v>
      </c>
      <c r="D17" s="548">
        <v>7</v>
      </c>
      <c r="E17" s="550" t="s" ph="1">
        <v>721</v>
      </c>
      <c r="F17" s="550" t="s">
        <v>133</v>
      </c>
      <c r="G17" s="209"/>
      <c r="H17" s="210"/>
      <c r="I17" s="202"/>
      <c r="J17" s="202">
        <v>42</v>
      </c>
      <c r="K17" s="220"/>
      <c r="L17" s="202"/>
      <c r="M17" s="229"/>
      <c r="N17" s="199"/>
      <c r="O17" s="207"/>
      <c r="P17" s="204"/>
      <c r="Q17" s="199"/>
      <c r="R17" s="199"/>
      <c r="S17" s="203"/>
      <c r="T17" s="203"/>
      <c r="U17" s="550" t="s" ph="1">
        <v>720</v>
      </c>
      <c r="V17" s="550" t="s">
        <v>127</v>
      </c>
      <c r="W17" s="548">
        <v>32</v>
      </c>
    </row>
    <row r="18" spans="3:23" ht="15" customHeight="1">
      <c r="C18" s="582"/>
      <c r="D18" s="549"/>
      <c r="E18" s="550"/>
      <c r="F18" s="550"/>
      <c r="G18" s="202"/>
      <c r="H18" s="202"/>
      <c r="I18" s="202"/>
      <c r="J18" s="202"/>
      <c r="K18" s="210"/>
      <c r="L18" s="210"/>
      <c r="M18" s="229"/>
      <c r="N18" s="199"/>
      <c r="O18" s="207"/>
      <c r="P18" s="207"/>
      <c r="Q18" s="199"/>
      <c r="R18" s="216"/>
      <c r="S18" s="199">
        <v>28</v>
      </c>
      <c r="T18" s="199"/>
      <c r="U18" s="550"/>
      <c r="V18" s="550"/>
      <c r="W18" s="549"/>
    </row>
    <row r="19" spans="3:23" ht="15" customHeight="1">
      <c r="C19" s="546">
        <v>9</v>
      </c>
      <c r="D19" s="548">
        <v>8</v>
      </c>
      <c r="E19" s="550" t="s" ph="1">
        <v>719</v>
      </c>
      <c r="F19" s="550" t="s">
        <v>118</v>
      </c>
      <c r="G19" s="209"/>
      <c r="H19" s="209"/>
      <c r="I19" s="202"/>
      <c r="J19" s="202"/>
      <c r="K19" s="210"/>
      <c r="L19" s="210"/>
      <c r="M19" s="229"/>
      <c r="N19" s="199"/>
      <c r="O19" s="207"/>
      <c r="P19" s="207"/>
      <c r="Q19" s="207"/>
      <c r="R19" s="204"/>
      <c r="S19" s="199"/>
      <c r="T19" s="203"/>
      <c r="U19" s="550" t="s" ph="1">
        <v>718</v>
      </c>
      <c r="V19" s="550" t="s">
        <v>126</v>
      </c>
      <c r="W19" s="548">
        <v>33</v>
      </c>
    </row>
    <row r="20" spans="3:23" ht="15" customHeight="1">
      <c r="C20" s="582"/>
      <c r="D20" s="549"/>
      <c r="E20" s="550"/>
      <c r="F20" s="550"/>
      <c r="G20" s="202"/>
      <c r="H20" s="202">
        <v>20</v>
      </c>
      <c r="I20" s="220"/>
      <c r="J20" s="202"/>
      <c r="K20" s="210"/>
      <c r="L20" s="210"/>
      <c r="M20" s="229"/>
      <c r="N20" s="199"/>
      <c r="O20" s="207"/>
      <c r="P20" s="207"/>
      <c r="Q20" s="207"/>
      <c r="R20" s="207"/>
      <c r="S20" s="216"/>
      <c r="T20" s="199">
        <v>12</v>
      </c>
      <c r="U20" s="550"/>
      <c r="V20" s="550"/>
      <c r="W20" s="549"/>
    </row>
    <row r="21" spans="3:23" ht="15" customHeight="1">
      <c r="C21" s="546">
        <v>41</v>
      </c>
      <c r="D21" s="548">
        <v>9</v>
      </c>
      <c r="E21" s="550" t="s" ph="1">
        <v>717</v>
      </c>
      <c r="F21" s="550" t="s">
        <v>113</v>
      </c>
      <c r="G21" s="209"/>
      <c r="H21" s="202"/>
      <c r="I21" s="210"/>
      <c r="J21" s="210"/>
      <c r="K21" s="210"/>
      <c r="L21" s="210"/>
      <c r="M21" s="229"/>
      <c r="N21" s="199"/>
      <c r="O21" s="207"/>
      <c r="P21" s="207"/>
      <c r="Q21" s="207"/>
      <c r="R21" s="199"/>
      <c r="S21" s="204"/>
      <c r="T21" s="203"/>
      <c r="U21" s="550" t="s" ph="1">
        <v>716</v>
      </c>
      <c r="V21" s="550" t="s">
        <v>129</v>
      </c>
      <c r="W21" s="548">
        <v>34</v>
      </c>
    </row>
    <row r="22" spans="3:23" ht="15" customHeight="1">
      <c r="C22" s="582"/>
      <c r="D22" s="549"/>
      <c r="E22" s="550"/>
      <c r="F22" s="550"/>
      <c r="G22" s="202">
        <v>4</v>
      </c>
      <c r="H22" s="220"/>
      <c r="I22" s="210"/>
      <c r="J22" s="210"/>
      <c r="K22" s="210"/>
      <c r="L22" s="210"/>
      <c r="M22" s="229"/>
      <c r="N22" s="199"/>
      <c r="O22" s="207"/>
      <c r="P22" s="207"/>
      <c r="Q22" s="216"/>
      <c r="R22" s="199">
        <v>39</v>
      </c>
      <c r="S22" s="199"/>
      <c r="T22" s="199"/>
      <c r="U22" s="550"/>
      <c r="V22" s="550"/>
      <c r="W22" s="549"/>
    </row>
    <row r="23" spans="3:23" ht="15" customHeight="1">
      <c r="C23" s="546">
        <v>24</v>
      </c>
      <c r="D23" s="548">
        <v>10</v>
      </c>
      <c r="E23" s="550" t="s" ph="1">
        <v>715</v>
      </c>
      <c r="F23" s="550" t="s">
        <v>130</v>
      </c>
      <c r="G23" s="209"/>
      <c r="H23" s="210"/>
      <c r="I23" s="202"/>
      <c r="J23" s="210"/>
      <c r="K23" s="210"/>
      <c r="L23" s="210"/>
      <c r="M23" s="229"/>
      <c r="N23" s="199"/>
      <c r="O23" s="207"/>
      <c r="P23" s="199"/>
      <c r="Q23" s="204"/>
      <c r="R23" s="199"/>
      <c r="S23" s="199"/>
      <c r="T23" s="203"/>
      <c r="U23" s="550" t="s" ph="1">
        <v>714</v>
      </c>
      <c r="V23" s="550" t="s">
        <v>125</v>
      </c>
      <c r="W23" s="548">
        <v>35</v>
      </c>
    </row>
    <row r="24" spans="3:23" ht="15" customHeight="1">
      <c r="C24" s="582"/>
      <c r="D24" s="549"/>
      <c r="E24" s="550"/>
      <c r="F24" s="550"/>
      <c r="G24" s="202"/>
      <c r="H24" s="202"/>
      <c r="I24" s="202">
        <v>35</v>
      </c>
      <c r="J24" s="220"/>
      <c r="K24" s="210"/>
      <c r="L24" s="210"/>
      <c r="M24" s="229"/>
      <c r="N24" s="199"/>
      <c r="O24" s="207"/>
      <c r="P24" s="199"/>
      <c r="Q24" s="207"/>
      <c r="R24" s="199"/>
      <c r="S24" s="216"/>
      <c r="T24" s="199">
        <v>13</v>
      </c>
      <c r="U24" s="550"/>
      <c r="V24" s="550"/>
      <c r="W24" s="549"/>
    </row>
    <row r="25" spans="3:23" ht="15" customHeight="1">
      <c r="C25" s="546">
        <v>25</v>
      </c>
      <c r="D25" s="548">
        <v>11</v>
      </c>
      <c r="E25" s="550" t="s" ph="1">
        <v>713</v>
      </c>
      <c r="F25" s="550" t="s">
        <v>128</v>
      </c>
      <c r="G25" s="209"/>
      <c r="H25" s="202"/>
      <c r="I25" s="202"/>
      <c r="J25" s="210"/>
      <c r="K25" s="202"/>
      <c r="L25" s="210"/>
      <c r="M25" s="229"/>
      <c r="N25" s="199"/>
      <c r="O25" s="207"/>
      <c r="P25" s="199"/>
      <c r="Q25" s="207"/>
      <c r="R25" s="207"/>
      <c r="S25" s="204"/>
      <c r="T25" s="203"/>
      <c r="U25" s="550" t="s" ph="1">
        <v>712</v>
      </c>
      <c r="V25" s="550" t="s">
        <v>134</v>
      </c>
      <c r="W25" s="548">
        <v>36</v>
      </c>
    </row>
    <row r="26" spans="3:23" ht="15" customHeight="1">
      <c r="C26" s="582"/>
      <c r="D26" s="549"/>
      <c r="E26" s="550"/>
      <c r="F26" s="550"/>
      <c r="G26" s="202">
        <v>5</v>
      </c>
      <c r="H26" s="220"/>
      <c r="I26" s="202"/>
      <c r="J26" s="210"/>
      <c r="K26" s="202"/>
      <c r="L26" s="210"/>
      <c r="M26" s="229"/>
      <c r="N26" s="199"/>
      <c r="O26" s="207"/>
      <c r="P26" s="199"/>
      <c r="Q26" s="207"/>
      <c r="R26" s="216"/>
      <c r="S26" s="199">
        <v>29</v>
      </c>
      <c r="T26" s="199"/>
      <c r="U26" s="550"/>
      <c r="V26" s="550"/>
      <c r="W26" s="549"/>
    </row>
    <row r="27" spans="3:23" ht="15" customHeight="1">
      <c r="C27" s="546">
        <v>40</v>
      </c>
      <c r="D27" s="548">
        <v>12</v>
      </c>
      <c r="E27" s="550" t="s" ph="1">
        <v>711</v>
      </c>
      <c r="F27" s="550" t="s">
        <v>117</v>
      </c>
      <c r="G27" s="209"/>
      <c r="H27" s="210"/>
      <c r="I27" s="210"/>
      <c r="J27" s="210"/>
      <c r="K27" s="202"/>
      <c r="L27" s="241"/>
      <c r="M27" s="240"/>
      <c r="N27" s="240"/>
      <c r="O27" s="239"/>
      <c r="P27" s="199"/>
      <c r="Q27" s="199"/>
      <c r="R27" s="204"/>
      <c r="S27" s="203"/>
      <c r="T27" s="203"/>
      <c r="U27" s="550" t="s" ph="1">
        <v>710</v>
      </c>
      <c r="V27" s="550" t="s">
        <v>118</v>
      </c>
      <c r="W27" s="548">
        <v>37</v>
      </c>
    </row>
    <row r="28" spans="3:23" ht="15" customHeight="1">
      <c r="C28" s="582"/>
      <c r="D28" s="549"/>
      <c r="E28" s="550"/>
      <c r="F28" s="550"/>
      <c r="G28" s="202"/>
      <c r="H28" s="202">
        <v>21</v>
      </c>
      <c r="I28" s="220"/>
      <c r="J28" s="210"/>
      <c r="K28" s="202"/>
      <c r="L28" s="238"/>
      <c r="M28" s="237"/>
      <c r="N28" s="237"/>
      <c r="O28" s="236"/>
      <c r="P28" s="199" t="s">
        <v>213</v>
      </c>
      <c r="Q28" s="199"/>
      <c r="R28" s="199"/>
      <c r="S28" s="199"/>
      <c r="T28" s="199"/>
      <c r="U28" s="550"/>
      <c r="V28" s="550"/>
      <c r="W28" s="549"/>
    </row>
    <row r="29" spans="3:23" ht="15" customHeight="1">
      <c r="C29" s="546">
        <v>8</v>
      </c>
      <c r="D29" s="548">
        <v>13</v>
      </c>
      <c r="E29" s="550" t="s" ph="1">
        <v>709</v>
      </c>
      <c r="F29" s="550" t="s">
        <v>126</v>
      </c>
      <c r="G29" s="209"/>
      <c r="H29" s="209"/>
      <c r="I29" s="210"/>
      <c r="J29" s="202"/>
      <c r="K29" s="202">
        <v>46</v>
      </c>
      <c r="L29" s="234"/>
      <c r="M29" s="235"/>
      <c r="N29" s="234"/>
      <c r="O29" s="233"/>
      <c r="P29" s="199">
        <v>47</v>
      </c>
      <c r="Q29" s="199"/>
      <c r="R29" s="199"/>
      <c r="S29" s="203"/>
      <c r="T29" s="203"/>
      <c r="U29" s="550" t="s" ph="1">
        <v>708</v>
      </c>
      <c r="V29" s="550" t="s">
        <v>114</v>
      </c>
      <c r="W29" s="548">
        <v>38</v>
      </c>
    </row>
    <row r="30" spans="3:23" ht="15" customHeight="1">
      <c r="C30" s="582"/>
      <c r="D30" s="549"/>
      <c r="E30" s="550"/>
      <c r="F30" s="550"/>
      <c r="G30" s="202"/>
      <c r="H30" s="202"/>
      <c r="I30" s="202"/>
      <c r="J30" s="202"/>
      <c r="K30" s="202"/>
      <c r="L30" s="232">
        <v>48</v>
      </c>
      <c r="M30" s="231"/>
      <c r="N30" s="215"/>
      <c r="O30" s="230"/>
      <c r="P30" s="199"/>
      <c r="Q30" s="199"/>
      <c r="R30" s="216"/>
      <c r="S30" s="199">
        <v>30</v>
      </c>
      <c r="T30" s="199"/>
      <c r="U30" s="550"/>
      <c r="V30" s="550"/>
      <c r="W30" s="549"/>
    </row>
    <row r="31" spans="3:23" ht="15" customHeight="1">
      <c r="C31" s="546">
        <v>5</v>
      </c>
      <c r="D31" s="548">
        <v>14</v>
      </c>
      <c r="E31" s="550" t="s" ph="1">
        <v>707</v>
      </c>
      <c r="F31" s="550" t="s">
        <v>119</v>
      </c>
      <c r="G31" s="209"/>
      <c r="H31" s="209"/>
      <c r="I31" s="202"/>
      <c r="J31" s="202"/>
      <c r="K31" s="202"/>
      <c r="L31" s="210"/>
      <c r="M31" s="229"/>
      <c r="N31" s="199"/>
      <c r="O31" s="207"/>
      <c r="P31" s="199"/>
      <c r="Q31" s="207"/>
      <c r="R31" s="204"/>
      <c r="S31" s="199"/>
      <c r="T31" s="203"/>
      <c r="U31" s="550" t="s" ph="1">
        <v>706</v>
      </c>
      <c r="V31" s="550" t="s">
        <v>117</v>
      </c>
      <c r="W31" s="548">
        <v>39</v>
      </c>
    </row>
    <row r="32" spans="3:23" ht="15" customHeight="1">
      <c r="C32" s="582"/>
      <c r="D32" s="549"/>
      <c r="E32" s="550"/>
      <c r="F32" s="550"/>
      <c r="G32" s="202"/>
      <c r="H32" s="202">
        <v>22</v>
      </c>
      <c r="I32" s="220"/>
      <c r="J32" s="202"/>
      <c r="K32" s="202"/>
      <c r="L32" s="210"/>
      <c r="M32" s="229"/>
      <c r="N32" s="199"/>
      <c r="O32" s="207"/>
      <c r="P32" s="199"/>
      <c r="Q32" s="207"/>
      <c r="R32" s="207"/>
      <c r="S32" s="216"/>
      <c r="T32" s="199">
        <v>14</v>
      </c>
      <c r="U32" s="550"/>
      <c r="V32" s="550"/>
      <c r="W32" s="549"/>
    </row>
    <row r="33" spans="3:23" ht="15" customHeight="1">
      <c r="C33" s="546">
        <v>37</v>
      </c>
      <c r="D33" s="548">
        <v>15</v>
      </c>
      <c r="E33" s="550" t="s" ph="1">
        <v>705</v>
      </c>
      <c r="F33" s="550" t="s">
        <v>129</v>
      </c>
      <c r="G33" s="209"/>
      <c r="H33" s="202"/>
      <c r="I33" s="210"/>
      <c r="J33" s="210"/>
      <c r="K33" s="202"/>
      <c r="L33" s="210"/>
      <c r="M33" s="229"/>
      <c r="N33" s="199"/>
      <c r="O33" s="207"/>
      <c r="P33" s="199"/>
      <c r="Q33" s="207"/>
      <c r="R33" s="199"/>
      <c r="S33" s="204"/>
      <c r="T33" s="203"/>
      <c r="U33" s="550" t="s" ph="1">
        <v>704</v>
      </c>
      <c r="V33" s="550" t="s">
        <v>128</v>
      </c>
      <c r="W33" s="548">
        <v>40</v>
      </c>
    </row>
    <row r="34" spans="3:23" ht="15" customHeight="1">
      <c r="C34" s="582"/>
      <c r="D34" s="549"/>
      <c r="E34" s="550"/>
      <c r="F34" s="550"/>
      <c r="G34" s="202">
        <v>6</v>
      </c>
      <c r="H34" s="220"/>
      <c r="I34" s="210"/>
      <c r="J34" s="210"/>
      <c r="K34" s="202"/>
      <c r="L34" s="210"/>
      <c r="M34" s="229"/>
      <c r="N34" s="199"/>
      <c r="O34" s="207"/>
      <c r="P34" s="199"/>
      <c r="Q34" s="216"/>
      <c r="R34" s="199">
        <v>40</v>
      </c>
      <c r="S34" s="199"/>
      <c r="T34" s="199"/>
      <c r="U34" s="550"/>
      <c r="V34" s="550"/>
      <c r="W34" s="549"/>
    </row>
    <row r="35" spans="3:23" ht="15" customHeight="1">
      <c r="C35" s="546">
        <v>28</v>
      </c>
      <c r="D35" s="548">
        <v>16</v>
      </c>
      <c r="E35" s="550" t="s" ph="1">
        <v>703</v>
      </c>
      <c r="F35" s="550" t="s">
        <v>125</v>
      </c>
      <c r="G35" s="209"/>
      <c r="H35" s="210"/>
      <c r="I35" s="202"/>
      <c r="J35" s="210"/>
      <c r="K35" s="202"/>
      <c r="L35" s="210"/>
      <c r="M35" s="229"/>
      <c r="N35" s="199"/>
      <c r="O35" s="207"/>
      <c r="P35" s="207"/>
      <c r="Q35" s="204"/>
      <c r="R35" s="199"/>
      <c r="S35" s="199"/>
      <c r="T35" s="203"/>
      <c r="U35" s="550" t="s" ph="1">
        <v>702</v>
      </c>
      <c r="V35" s="550" t="s">
        <v>133</v>
      </c>
      <c r="W35" s="548">
        <v>41</v>
      </c>
    </row>
    <row r="36" spans="3:23" ht="15" customHeight="1">
      <c r="C36" s="582"/>
      <c r="D36" s="549"/>
      <c r="E36" s="550"/>
      <c r="F36" s="550"/>
      <c r="G36" s="202"/>
      <c r="H36" s="202"/>
      <c r="I36" s="202">
        <v>36</v>
      </c>
      <c r="J36" s="220"/>
      <c r="K36" s="202"/>
      <c r="L36" s="210"/>
      <c r="M36" s="229"/>
      <c r="N36" s="199"/>
      <c r="O36" s="207"/>
      <c r="P36" s="207"/>
      <c r="Q36" s="207"/>
      <c r="R36" s="199"/>
      <c r="S36" s="216"/>
      <c r="T36" s="199">
        <v>15</v>
      </c>
      <c r="U36" s="550"/>
      <c r="V36" s="550"/>
      <c r="W36" s="549"/>
    </row>
    <row r="37" spans="3:23" ht="15" customHeight="1">
      <c r="C37" s="546">
        <v>21</v>
      </c>
      <c r="D37" s="548">
        <v>17</v>
      </c>
      <c r="E37" s="550" t="s" ph="1">
        <v>701</v>
      </c>
      <c r="F37" s="550" t="s">
        <v>117</v>
      </c>
      <c r="G37" s="209"/>
      <c r="H37" s="202"/>
      <c r="I37" s="202"/>
      <c r="J37" s="210"/>
      <c r="K37" s="210"/>
      <c r="L37" s="210"/>
      <c r="M37" s="229"/>
      <c r="N37" s="199"/>
      <c r="O37" s="207"/>
      <c r="P37" s="207"/>
      <c r="Q37" s="207"/>
      <c r="R37" s="207"/>
      <c r="S37" s="204"/>
      <c r="T37" s="203"/>
      <c r="U37" s="550" t="s" ph="1">
        <v>700</v>
      </c>
      <c r="V37" s="550" t="s">
        <v>118</v>
      </c>
      <c r="W37" s="548">
        <v>42</v>
      </c>
    </row>
    <row r="38" spans="3:23" ht="15" customHeight="1">
      <c r="C38" s="582"/>
      <c r="D38" s="549"/>
      <c r="E38" s="550"/>
      <c r="F38" s="550"/>
      <c r="G38" s="202">
        <v>7</v>
      </c>
      <c r="H38" s="220"/>
      <c r="I38" s="202"/>
      <c r="J38" s="210"/>
      <c r="K38" s="210"/>
      <c r="L38" s="210"/>
      <c r="M38" s="229"/>
      <c r="N38" s="199"/>
      <c r="O38" s="207"/>
      <c r="P38" s="207"/>
      <c r="Q38" s="207"/>
      <c r="R38" s="216"/>
      <c r="S38" s="199">
        <v>31</v>
      </c>
      <c r="T38" s="199"/>
      <c r="U38" s="550"/>
      <c r="V38" s="550"/>
      <c r="W38" s="549"/>
    </row>
    <row r="39" spans="3:23" ht="15" customHeight="1">
      <c r="C39" s="546">
        <v>44</v>
      </c>
      <c r="D39" s="548">
        <v>18</v>
      </c>
      <c r="E39" s="550" t="s" ph="1">
        <v>699</v>
      </c>
      <c r="F39" s="550" t="s">
        <v>77</v>
      </c>
      <c r="G39" s="209"/>
      <c r="H39" s="210"/>
      <c r="I39" s="210"/>
      <c r="J39" s="210"/>
      <c r="K39" s="210"/>
      <c r="L39" s="210"/>
      <c r="M39" s="229"/>
      <c r="N39" s="199"/>
      <c r="O39" s="207"/>
      <c r="P39" s="207"/>
      <c r="Q39" s="199"/>
      <c r="R39" s="204"/>
      <c r="S39" s="203"/>
      <c r="T39" s="203"/>
      <c r="U39" s="550" t="s" ph="1">
        <v>698</v>
      </c>
      <c r="V39" s="550" t="s">
        <v>126</v>
      </c>
      <c r="W39" s="548">
        <v>43</v>
      </c>
    </row>
    <row r="40" spans="3:23">
      <c r="C40" s="582"/>
      <c r="D40" s="549"/>
      <c r="E40" s="550"/>
      <c r="F40" s="550"/>
      <c r="G40" s="202"/>
      <c r="H40" s="202">
        <v>23</v>
      </c>
      <c r="I40" s="220"/>
      <c r="J40" s="210"/>
      <c r="K40" s="210"/>
      <c r="L40" s="210"/>
      <c r="M40" s="229"/>
      <c r="N40" s="199"/>
      <c r="O40" s="207"/>
      <c r="P40" s="216"/>
      <c r="Q40" s="199">
        <v>45</v>
      </c>
      <c r="R40" s="199"/>
      <c r="S40" s="199"/>
      <c r="T40" s="199"/>
      <c r="U40" s="550"/>
      <c r="V40" s="550"/>
      <c r="W40" s="549"/>
    </row>
    <row r="41" spans="3:23">
      <c r="C41" s="546">
        <v>12</v>
      </c>
      <c r="D41" s="548">
        <v>19</v>
      </c>
      <c r="E41" s="550" t="s" ph="1">
        <v>697</v>
      </c>
      <c r="F41" s="550" t="s">
        <v>113</v>
      </c>
      <c r="G41" s="209"/>
      <c r="H41" s="209"/>
      <c r="I41" s="210"/>
      <c r="J41" s="202"/>
      <c r="K41" s="210"/>
      <c r="L41" s="210"/>
      <c r="M41" s="229"/>
      <c r="N41" s="199"/>
      <c r="O41" s="199"/>
      <c r="P41" s="204"/>
      <c r="Q41" s="199"/>
      <c r="R41" s="199"/>
      <c r="S41" s="203"/>
      <c r="T41" s="203"/>
      <c r="U41" s="550" t="s" ph="1">
        <v>696</v>
      </c>
      <c r="V41" s="550" t="s">
        <v>134</v>
      </c>
      <c r="W41" s="548">
        <v>44</v>
      </c>
    </row>
    <row r="42" spans="3:23">
      <c r="C42" s="582"/>
      <c r="D42" s="549"/>
      <c r="E42" s="550"/>
      <c r="F42" s="550"/>
      <c r="G42" s="202"/>
      <c r="H42" s="202"/>
      <c r="I42" s="202"/>
      <c r="J42" s="202">
        <v>43</v>
      </c>
      <c r="K42" s="220"/>
      <c r="L42" s="210"/>
      <c r="M42" s="229"/>
      <c r="N42" s="199"/>
      <c r="O42" s="199"/>
      <c r="P42" s="207"/>
      <c r="Q42" s="199"/>
      <c r="R42" s="216"/>
      <c r="S42" s="199">
        <v>32</v>
      </c>
      <c r="T42" s="199"/>
      <c r="U42" s="550"/>
      <c r="V42" s="550"/>
      <c r="W42" s="549"/>
    </row>
    <row r="43" spans="3:23">
      <c r="C43" s="546">
        <v>13</v>
      </c>
      <c r="D43" s="548">
        <v>20</v>
      </c>
      <c r="E43" s="550" t="s" ph="1">
        <v>695</v>
      </c>
      <c r="F43" s="550" t="s">
        <v>118</v>
      </c>
      <c r="G43" s="209"/>
      <c r="H43" s="209"/>
      <c r="I43" s="202"/>
      <c r="J43" s="202"/>
      <c r="K43" s="210"/>
      <c r="L43" s="202"/>
      <c r="M43" s="229"/>
      <c r="N43" s="199"/>
      <c r="O43" s="199"/>
      <c r="P43" s="207"/>
      <c r="Q43" s="207"/>
      <c r="R43" s="204"/>
      <c r="S43" s="199"/>
      <c r="T43" s="203"/>
      <c r="U43" s="550" t="s" ph="1">
        <v>694</v>
      </c>
      <c r="V43" s="550" t="s">
        <v>126</v>
      </c>
      <c r="W43" s="548">
        <v>45</v>
      </c>
    </row>
    <row r="44" spans="3:23">
      <c r="C44" s="582"/>
      <c r="D44" s="549"/>
      <c r="E44" s="550"/>
      <c r="F44" s="550"/>
      <c r="G44" s="202"/>
      <c r="H44" s="202">
        <v>24</v>
      </c>
      <c r="I44" s="220"/>
      <c r="J44" s="202"/>
      <c r="K44" s="210"/>
      <c r="L44" s="202"/>
      <c r="M44" s="229"/>
      <c r="N44" s="199"/>
      <c r="O44" s="199"/>
      <c r="P44" s="207"/>
      <c r="Q44" s="207"/>
      <c r="R44" s="207"/>
      <c r="S44" s="216"/>
      <c r="T44" s="199">
        <v>16</v>
      </c>
      <c r="U44" s="550"/>
      <c r="V44" s="550"/>
      <c r="W44" s="549"/>
    </row>
    <row r="45" spans="3:23">
      <c r="C45" s="546">
        <v>45</v>
      </c>
      <c r="D45" s="548">
        <v>21</v>
      </c>
      <c r="E45" s="550" t="s" ph="1">
        <v>693</v>
      </c>
      <c r="F45" s="550" t="s">
        <v>126</v>
      </c>
      <c r="G45" s="209"/>
      <c r="H45" s="202"/>
      <c r="I45" s="210"/>
      <c r="J45" s="210"/>
      <c r="K45" s="210"/>
      <c r="L45" s="202"/>
      <c r="M45" s="229"/>
      <c r="N45" s="199"/>
      <c r="O45" s="199"/>
      <c r="P45" s="207"/>
      <c r="Q45" s="207"/>
      <c r="R45" s="199"/>
      <c r="S45" s="204"/>
      <c r="T45" s="203"/>
      <c r="U45" s="550" t="s" ph="1">
        <v>692</v>
      </c>
      <c r="V45" s="550" t="s">
        <v>127</v>
      </c>
      <c r="W45" s="548">
        <v>46</v>
      </c>
    </row>
    <row r="46" spans="3:23">
      <c r="C46" s="582"/>
      <c r="D46" s="549"/>
      <c r="E46" s="550"/>
      <c r="F46" s="550"/>
      <c r="G46" s="202">
        <v>8</v>
      </c>
      <c r="H46" s="220"/>
      <c r="I46" s="210"/>
      <c r="J46" s="210"/>
      <c r="K46" s="210"/>
      <c r="L46" s="202"/>
      <c r="M46" s="229"/>
      <c r="N46" s="199"/>
      <c r="O46" s="199"/>
      <c r="P46" s="207"/>
      <c r="Q46" s="216"/>
      <c r="R46" s="199">
        <v>41</v>
      </c>
      <c r="S46" s="199"/>
      <c r="T46" s="199"/>
      <c r="U46" s="550"/>
      <c r="V46" s="550"/>
      <c r="W46" s="549"/>
    </row>
    <row r="47" spans="3:23">
      <c r="C47" s="546">
        <v>20</v>
      </c>
      <c r="D47" s="548">
        <v>22</v>
      </c>
      <c r="E47" s="550" t="s" ph="1">
        <v>691</v>
      </c>
      <c r="F47" s="550" t="s">
        <v>377</v>
      </c>
      <c r="G47" s="209"/>
      <c r="H47" s="210"/>
      <c r="I47" s="202"/>
      <c r="J47" s="210"/>
      <c r="K47" s="210"/>
      <c r="L47" s="202"/>
      <c r="M47" s="229"/>
      <c r="N47" s="199"/>
      <c r="O47" s="199"/>
      <c r="P47" s="199"/>
      <c r="Q47" s="204"/>
      <c r="R47" s="199"/>
      <c r="S47" s="199"/>
      <c r="T47" s="203"/>
      <c r="U47" s="550" t="s" ph="1">
        <v>690</v>
      </c>
      <c r="V47" s="550" t="s">
        <v>113</v>
      </c>
      <c r="W47" s="548">
        <v>47</v>
      </c>
    </row>
    <row r="48" spans="3:23">
      <c r="C48" s="582"/>
      <c r="D48" s="549"/>
      <c r="E48" s="550"/>
      <c r="F48" s="550"/>
      <c r="G48" s="202"/>
      <c r="H48" s="202"/>
      <c r="I48" s="202">
        <v>37</v>
      </c>
      <c r="J48" s="220"/>
      <c r="K48" s="210"/>
      <c r="L48" s="202"/>
      <c r="M48" s="229"/>
      <c r="N48" s="199"/>
      <c r="O48" s="199"/>
      <c r="P48" s="199"/>
      <c r="Q48" s="207"/>
      <c r="R48" s="199"/>
      <c r="S48" s="216"/>
      <c r="T48" s="199">
        <v>17</v>
      </c>
      <c r="U48" s="550"/>
      <c r="V48" s="550"/>
      <c r="W48" s="549"/>
    </row>
    <row r="49" spans="3:23">
      <c r="C49" s="546">
        <v>29</v>
      </c>
      <c r="D49" s="548">
        <v>23</v>
      </c>
      <c r="E49" s="550" t="s" ph="1">
        <v>689</v>
      </c>
      <c r="F49" s="550" t="s">
        <v>128</v>
      </c>
      <c r="G49" s="209"/>
      <c r="H49" s="202"/>
      <c r="I49" s="202"/>
      <c r="J49" s="210"/>
      <c r="K49" s="202"/>
      <c r="L49" s="202"/>
      <c r="M49" s="229"/>
      <c r="N49" s="199"/>
      <c r="O49" s="199"/>
      <c r="P49" s="199"/>
      <c r="Q49" s="207"/>
      <c r="R49" s="207"/>
      <c r="S49" s="204"/>
      <c r="T49" s="203"/>
      <c r="U49" s="550" t="s" ph="1">
        <v>688</v>
      </c>
      <c r="V49" s="550" t="s">
        <v>119</v>
      </c>
      <c r="W49" s="548">
        <v>48</v>
      </c>
    </row>
    <row r="50" spans="3:23">
      <c r="C50" s="582"/>
      <c r="D50" s="549"/>
      <c r="E50" s="550"/>
      <c r="F50" s="550"/>
      <c r="G50" s="202">
        <v>9</v>
      </c>
      <c r="H50" s="220"/>
      <c r="I50" s="202"/>
      <c r="J50" s="210"/>
      <c r="K50" s="202"/>
      <c r="L50" s="202"/>
      <c r="M50" s="229"/>
      <c r="N50" s="199"/>
      <c r="O50" s="199"/>
      <c r="P50" s="199"/>
      <c r="Q50" s="207"/>
      <c r="R50" s="216"/>
      <c r="S50" s="199">
        <v>33</v>
      </c>
      <c r="T50" s="199"/>
      <c r="U50" s="550"/>
      <c r="V50" s="550"/>
      <c r="W50" s="549"/>
    </row>
    <row r="51" spans="3:23">
      <c r="C51" s="546">
        <v>36</v>
      </c>
      <c r="D51" s="548">
        <v>24</v>
      </c>
      <c r="E51" s="550" t="s" ph="1">
        <v>687</v>
      </c>
      <c r="F51" s="550" t="s">
        <v>134</v>
      </c>
      <c r="G51" s="209"/>
      <c r="H51" s="210"/>
      <c r="I51" s="210"/>
      <c r="J51" s="210"/>
      <c r="K51" s="202"/>
      <c r="L51" s="202"/>
      <c r="M51" s="229"/>
      <c r="N51" s="199"/>
      <c r="O51" s="199"/>
      <c r="P51" s="199"/>
      <c r="Q51" s="199"/>
      <c r="R51" s="204"/>
      <c r="S51" s="203"/>
      <c r="T51" s="203"/>
      <c r="U51" s="550" t="s" ph="1">
        <v>686</v>
      </c>
      <c r="V51" s="550" t="s">
        <v>124</v>
      </c>
      <c r="W51" s="548">
        <v>49</v>
      </c>
    </row>
    <row r="52" spans="3:23">
      <c r="C52" s="582"/>
      <c r="D52" s="549"/>
      <c r="E52" s="550"/>
      <c r="F52" s="550"/>
      <c r="G52" s="202"/>
      <c r="H52" s="202">
        <v>25</v>
      </c>
      <c r="I52" s="220"/>
      <c r="J52" s="210"/>
      <c r="K52" s="202"/>
      <c r="L52" s="202"/>
      <c r="M52" s="229"/>
      <c r="N52" s="199"/>
      <c r="O52" s="199"/>
      <c r="P52" s="199"/>
      <c r="Q52" s="199"/>
      <c r="R52" s="199"/>
      <c r="S52" s="199"/>
      <c r="T52" s="199"/>
      <c r="U52" s="550"/>
      <c r="V52" s="550"/>
      <c r="W52" s="549"/>
    </row>
    <row r="53" spans="3:23">
      <c r="C53" s="546">
        <v>4</v>
      </c>
      <c r="D53" s="548">
        <v>25</v>
      </c>
      <c r="E53" s="550" t="s" ph="1">
        <v>685</v>
      </c>
      <c r="F53" s="550" t="s">
        <v>127</v>
      </c>
      <c r="G53" s="209"/>
      <c r="H53" s="209"/>
      <c r="I53" s="210"/>
      <c r="J53" s="202"/>
      <c r="K53" s="202"/>
      <c r="L53" s="202" t="s">
        <v>213</v>
      </c>
      <c r="M53" s="229"/>
      <c r="N53" s="199"/>
      <c r="O53" s="199"/>
      <c r="P53" s="199"/>
      <c r="Q53" s="199"/>
      <c r="R53" s="199"/>
      <c r="S53" s="199"/>
      <c r="T53" s="199"/>
      <c r="U53" s="193"/>
      <c r="V53" s="193"/>
      <c r="W53" s="192"/>
    </row>
    <row r="54" spans="3:23">
      <c r="C54" s="582"/>
      <c r="D54" s="549"/>
      <c r="E54" s="550"/>
      <c r="F54" s="550"/>
      <c r="G54" s="202"/>
      <c r="H54" s="202"/>
      <c r="I54" s="202"/>
      <c r="J54" s="202"/>
      <c r="K54" s="202"/>
      <c r="L54" s="202"/>
      <c r="M54" s="229"/>
      <c r="N54" s="199"/>
      <c r="O54" s="199"/>
      <c r="P54" s="199"/>
      <c r="Q54" s="199"/>
      <c r="R54" s="199"/>
      <c r="S54" s="199"/>
      <c r="T54" s="199"/>
      <c r="U54" s="193"/>
      <c r="V54" s="193"/>
      <c r="W54" s="195"/>
    </row>
    <row r="55" spans="3:23">
      <c r="D55" s="159"/>
      <c r="G55" s="158"/>
      <c r="H55" s="158"/>
      <c r="I55" s="158"/>
      <c r="J55" s="158"/>
      <c r="K55" s="158"/>
      <c r="L55" s="583" t="s">
        <v>374</v>
      </c>
      <c r="M55" s="583"/>
      <c r="N55" s="583"/>
      <c r="O55" s="583"/>
      <c r="P55" s="157"/>
      <c r="Q55" s="157"/>
      <c r="R55" s="157"/>
      <c r="S55" s="157"/>
      <c r="T55" s="157"/>
    </row>
    <row r="56" spans="3:23"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7"/>
      <c r="S56" s="157"/>
      <c r="T56" s="157"/>
    </row>
    <row r="57" spans="3:23"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7"/>
      <c r="S57" s="157"/>
      <c r="T57" s="157"/>
    </row>
    <row r="58" spans="3:23">
      <c r="G58" s="180"/>
      <c r="H58" s="180"/>
      <c r="I58" s="180"/>
      <c r="J58" s="180"/>
      <c r="K58" s="180"/>
      <c r="L58" s="180"/>
      <c r="M58" s="179"/>
      <c r="N58" s="178"/>
      <c r="O58" s="177"/>
      <c r="P58" s="177"/>
      <c r="Q58" s="177"/>
      <c r="R58" s="177"/>
      <c r="S58" s="177"/>
      <c r="T58" s="177"/>
    </row>
    <row r="59" spans="3:23">
      <c r="G59" s="158"/>
      <c r="H59" s="158"/>
      <c r="I59" s="158"/>
      <c r="J59" s="158"/>
      <c r="K59" s="158"/>
      <c r="L59" s="158"/>
      <c r="M59" s="584" t="s">
        <v>911</v>
      </c>
      <c r="N59" s="584"/>
      <c r="O59" s="157"/>
      <c r="P59" s="157"/>
      <c r="Q59" s="157"/>
      <c r="R59" s="157"/>
      <c r="S59" s="157"/>
      <c r="T59" s="157"/>
    </row>
    <row r="60" spans="3:23"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7"/>
      <c r="S60" s="157"/>
      <c r="T60" s="157"/>
    </row>
    <row r="61" spans="3:23"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7"/>
      <c r="S61" s="157"/>
      <c r="T61" s="157"/>
    </row>
    <row r="62" spans="3:23">
      <c r="G62" s="158"/>
      <c r="H62" s="158"/>
      <c r="I62" s="158"/>
      <c r="J62" s="585" t="s">
        <v>376</v>
      </c>
      <c r="K62" s="585"/>
      <c r="L62" s="585"/>
      <c r="M62" s="585"/>
      <c r="N62" s="585"/>
      <c r="O62" s="585"/>
      <c r="P62" s="585"/>
      <c r="Q62" s="585"/>
      <c r="R62" s="157"/>
      <c r="S62" s="157"/>
      <c r="T62" s="157"/>
    </row>
    <row r="63" spans="3:23"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7"/>
      <c r="S63" s="157"/>
      <c r="T63" s="157"/>
    </row>
    <row r="64" spans="3:23">
      <c r="D64" s="576" t="s">
        <v>375</v>
      </c>
      <c r="E64" s="577"/>
      <c r="F64" s="578"/>
      <c r="G64" s="579">
        <f>E65</f>
        <v>0</v>
      </c>
      <c r="H64" s="580"/>
      <c r="I64" s="581"/>
      <c r="J64" s="579">
        <f>H65</f>
        <v>0</v>
      </c>
      <c r="K64" s="580"/>
      <c r="L64" s="581"/>
      <c r="M64" s="579">
        <f>K65</f>
        <v>0</v>
      </c>
      <c r="N64" s="580"/>
      <c r="O64" s="581"/>
      <c r="P64" s="579">
        <f>N65</f>
        <v>0</v>
      </c>
      <c r="Q64" s="580"/>
      <c r="R64" s="581"/>
      <c r="S64" s="176" t="s">
        <v>371</v>
      </c>
      <c r="T64" s="161"/>
      <c r="U64" s="175" t="s">
        <v>370</v>
      </c>
      <c r="V64" s="175" t="s">
        <v>369</v>
      </c>
    </row>
    <row r="65" spans="4:22">
      <c r="D65" s="552"/>
      <c r="E65" s="555"/>
      <c r="F65" s="558"/>
      <c r="G65" s="561"/>
      <c r="H65" s="562"/>
      <c r="I65" s="563"/>
      <c r="J65" s="173"/>
      <c r="K65" s="172"/>
      <c r="L65" s="171">
        <v>54</v>
      </c>
      <c r="M65" s="173"/>
      <c r="N65" s="172"/>
      <c r="O65" s="171">
        <v>52</v>
      </c>
      <c r="P65" s="173"/>
      <c r="Q65" s="172"/>
      <c r="R65" s="171">
        <v>50</v>
      </c>
      <c r="S65" s="570"/>
      <c r="T65" s="170" t="s">
        <v>368</v>
      </c>
      <c r="U65" s="165">
        <f>G66+J66+M66+P66</f>
        <v>0</v>
      </c>
      <c r="V65" s="573"/>
    </row>
    <row r="66" spans="4:22">
      <c r="D66" s="553"/>
      <c r="E66" s="556"/>
      <c r="F66" s="559"/>
      <c r="G66" s="564"/>
      <c r="H66" s="565"/>
      <c r="I66" s="566"/>
      <c r="J66" s="169"/>
      <c r="K66" s="168" t="s">
        <v>367</v>
      </c>
      <c r="L66" s="167"/>
      <c r="M66" s="169"/>
      <c r="N66" s="168" t="s">
        <v>367</v>
      </c>
      <c r="O66" s="167"/>
      <c r="P66" s="169"/>
      <c r="Q66" s="168" t="s">
        <v>367</v>
      </c>
      <c r="R66" s="167"/>
      <c r="S66" s="571"/>
      <c r="T66" s="166" t="s">
        <v>366</v>
      </c>
      <c r="U66" s="165">
        <f>I66+L66+O66+R66</f>
        <v>0</v>
      </c>
      <c r="V66" s="574"/>
    </row>
    <row r="67" spans="4:22">
      <c r="D67" s="554"/>
      <c r="E67" s="557"/>
      <c r="F67" s="560"/>
      <c r="G67" s="567"/>
      <c r="H67" s="568"/>
      <c r="I67" s="569"/>
      <c r="J67" s="169"/>
      <c r="K67" s="174"/>
      <c r="L67" s="167"/>
      <c r="M67" s="169"/>
      <c r="N67" s="174"/>
      <c r="O67" s="167"/>
      <c r="P67" s="169"/>
      <c r="Q67" s="174"/>
      <c r="R67" s="167"/>
      <c r="S67" s="572"/>
      <c r="T67" s="161" t="s">
        <v>365</v>
      </c>
      <c r="U67" s="160" t="e">
        <f>ROUND(U65/(U65+U66)*100,2)</f>
        <v>#DIV/0!</v>
      </c>
      <c r="V67" s="575"/>
    </row>
    <row r="68" spans="4:22">
      <c r="D68" s="552"/>
      <c r="E68" s="555"/>
      <c r="F68" s="558"/>
      <c r="G68" s="173"/>
      <c r="H68" s="172"/>
      <c r="I68" s="171">
        <f>L65</f>
        <v>54</v>
      </c>
      <c r="J68" s="561"/>
      <c r="K68" s="562"/>
      <c r="L68" s="563"/>
      <c r="M68" s="173"/>
      <c r="N68" s="172"/>
      <c r="O68" s="171">
        <v>51</v>
      </c>
      <c r="P68" s="173"/>
      <c r="Q68" s="172"/>
      <c r="R68" s="171">
        <v>53</v>
      </c>
      <c r="S68" s="570"/>
      <c r="T68" s="170" t="s">
        <v>368</v>
      </c>
      <c r="U68" s="165">
        <f>G69+J69+M69+P69</f>
        <v>0</v>
      </c>
      <c r="V68" s="573"/>
    </row>
    <row r="69" spans="4:22">
      <c r="D69" s="553"/>
      <c r="E69" s="556"/>
      <c r="F69" s="559"/>
      <c r="G69" s="169"/>
      <c r="H69" s="168" t="s">
        <v>367</v>
      </c>
      <c r="I69" s="167"/>
      <c r="J69" s="564"/>
      <c r="K69" s="565"/>
      <c r="L69" s="566"/>
      <c r="M69" s="169"/>
      <c r="N69" s="168" t="s">
        <v>367</v>
      </c>
      <c r="O69" s="167"/>
      <c r="P69" s="169"/>
      <c r="Q69" s="168" t="s">
        <v>367</v>
      </c>
      <c r="R69" s="167"/>
      <c r="S69" s="571"/>
      <c r="T69" s="166" t="s">
        <v>366</v>
      </c>
      <c r="U69" s="165">
        <f>I69+L69+O69+R69</f>
        <v>0</v>
      </c>
      <c r="V69" s="574"/>
    </row>
    <row r="70" spans="4:22">
      <c r="D70" s="554"/>
      <c r="E70" s="557"/>
      <c r="F70" s="560"/>
      <c r="G70" s="169"/>
      <c r="H70" s="174"/>
      <c r="I70" s="167"/>
      <c r="J70" s="567"/>
      <c r="K70" s="568"/>
      <c r="L70" s="569"/>
      <c r="M70" s="169"/>
      <c r="N70" s="174"/>
      <c r="O70" s="167"/>
      <c r="P70" s="169"/>
      <c r="Q70" s="174"/>
      <c r="R70" s="167"/>
      <c r="S70" s="572"/>
      <c r="T70" s="161" t="s">
        <v>365</v>
      </c>
      <c r="U70" s="160" t="e">
        <f>ROUND(U68/(U68+U69)*100,2)</f>
        <v>#DIV/0!</v>
      </c>
      <c r="V70" s="575"/>
    </row>
    <row r="71" spans="4:22">
      <c r="D71" s="552"/>
      <c r="E71" s="555"/>
      <c r="F71" s="558"/>
      <c r="G71" s="173"/>
      <c r="H71" s="172"/>
      <c r="I71" s="171">
        <f>O65</f>
        <v>52</v>
      </c>
      <c r="J71" s="173"/>
      <c r="K71" s="172"/>
      <c r="L71" s="171">
        <f>O68</f>
        <v>51</v>
      </c>
      <c r="M71" s="561"/>
      <c r="N71" s="562"/>
      <c r="O71" s="563"/>
      <c r="P71" s="173"/>
      <c r="Q71" s="172"/>
      <c r="R71" s="171">
        <v>55</v>
      </c>
      <c r="S71" s="570"/>
      <c r="T71" s="170" t="s">
        <v>368</v>
      </c>
      <c r="U71" s="165">
        <f>G72+J72+M72+P72</f>
        <v>0</v>
      </c>
      <c r="V71" s="573"/>
    </row>
    <row r="72" spans="4:22">
      <c r="D72" s="553"/>
      <c r="E72" s="556"/>
      <c r="F72" s="559"/>
      <c r="G72" s="169"/>
      <c r="H72" s="168" t="s">
        <v>367</v>
      </c>
      <c r="I72" s="167"/>
      <c r="J72" s="169"/>
      <c r="K72" s="168" t="s">
        <v>367</v>
      </c>
      <c r="L72" s="167"/>
      <c r="M72" s="564"/>
      <c r="N72" s="565"/>
      <c r="O72" s="566"/>
      <c r="P72" s="169"/>
      <c r="Q72" s="168" t="s">
        <v>367</v>
      </c>
      <c r="R72" s="167"/>
      <c r="S72" s="571"/>
      <c r="T72" s="166" t="s">
        <v>366</v>
      </c>
      <c r="U72" s="165">
        <f>I72+L72+O72+R72</f>
        <v>0</v>
      </c>
      <c r="V72" s="574"/>
    </row>
    <row r="73" spans="4:22">
      <c r="D73" s="554"/>
      <c r="E73" s="557"/>
      <c r="F73" s="560"/>
      <c r="G73" s="169"/>
      <c r="H73" s="174"/>
      <c r="I73" s="167"/>
      <c r="J73" s="169"/>
      <c r="K73" s="174"/>
      <c r="L73" s="167"/>
      <c r="M73" s="567"/>
      <c r="N73" s="568"/>
      <c r="O73" s="569"/>
      <c r="P73" s="169"/>
      <c r="Q73" s="174"/>
      <c r="R73" s="167"/>
      <c r="S73" s="572"/>
      <c r="T73" s="161" t="s">
        <v>365</v>
      </c>
      <c r="U73" s="160" t="e">
        <f>ROUND(U71/(U71+U72)*100,2)</f>
        <v>#DIV/0!</v>
      </c>
      <c r="V73" s="575"/>
    </row>
    <row r="74" spans="4:22">
      <c r="D74" s="552"/>
      <c r="E74" s="555"/>
      <c r="F74" s="558"/>
      <c r="G74" s="173"/>
      <c r="H74" s="172"/>
      <c r="I74" s="171">
        <f>R65</f>
        <v>50</v>
      </c>
      <c r="J74" s="173"/>
      <c r="K74" s="172"/>
      <c r="L74" s="171">
        <f>R68</f>
        <v>53</v>
      </c>
      <c r="M74" s="173"/>
      <c r="N74" s="172"/>
      <c r="O74" s="171">
        <f>R71</f>
        <v>55</v>
      </c>
      <c r="P74" s="561"/>
      <c r="Q74" s="562"/>
      <c r="R74" s="563"/>
      <c r="S74" s="570"/>
      <c r="T74" s="170" t="s">
        <v>368</v>
      </c>
      <c r="U74" s="165">
        <f>G75+J75+M75+P75</f>
        <v>0</v>
      </c>
      <c r="V74" s="573"/>
    </row>
    <row r="75" spans="4:22">
      <c r="D75" s="553"/>
      <c r="E75" s="556"/>
      <c r="F75" s="559"/>
      <c r="G75" s="169"/>
      <c r="H75" s="168" t="s">
        <v>367</v>
      </c>
      <c r="I75" s="167"/>
      <c r="J75" s="169"/>
      <c r="K75" s="168" t="s">
        <v>367</v>
      </c>
      <c r="L75" s="167"/>
      <c r="M75" s="169"/>
      <c r="N75" s="168" t="s">
        <v>367</v>
      </c>
      <c r="O75" s="167"/>
      <c r="P75" s="564"/>
      <c r="Q75" s="565"/>
      <c r="R75" s="566"/>
      <c r="S75" s="571"/>
      <c r="T75" s="166" t="s">
        <v>366</v>
      </c>
      <c r="U75" s="165">
        <f>I75+L75+O75+R75</f>
        <v>0</v>
      </c>
      <c r="V75" s="574"/>
    </row>
    <row r="76" spans="4:22">
      <c r="D76" s="554"/>
      <c r="E76" s="557"/>
      <c r="F76" s="560"/>
      <c r="G76" s="164"/>
      <c r="H76" s="163"/>
      <c r="I76" s="162"/>
      <c r="J76" s="164"/>
      <c r="K76" s="163"/>
      <c r="L76" s="162"/>
      <c r="M76" s="164"/>
      <c r="N76" s="163"/>
      <c r="O76" s="162"/>
      <c r="P76" s="567"/>
      <c r="Q76" s="568"/>
      <c r="R76" s="569"/>
      <c r="S76" s="572"/>
      <c r="T76" s="161" t="s">
        <v>365</v>
      </c>
      <c r="U76" s="160" t="e">
        <f>ROUND(U74/(U74+U75)*100,2)</f>
        <v>#DIV/0!</v>
      </c>
      <c r="V76" s="575"/>
    </row>
    <row r="77" spans="4:22"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7"/>
      <c r="S77" s="157"/>
      <c r="T77" s="157"/>
    </row>
  </sheetData>
  <mergeCells count="205">
    <mergeCell ref="U15:U16"/>
    <mergeCell ref="V15:V16"/>
    <mergeCell ref="W15:W16"/>
    <mergeCell ref="U13:U14"/>
    <mergeCell ref="V13:V14"/>
    <mergeCell ref="D13:D14"/>
    <mergeCell ref="E13:E14"/>
    <mergeCell ref="F13:F14"/>
    <mergeCell ref="W13:W14"/>
    <mergeCell ref="U7:U8"/>
    <mergeCell ref="V7:V8"/>
    <mergeCell ref="W7:W8"/>
    <mergeCell ref="U5:U6"/>
    <mergeCell ref="V5:V6"/>
    <mergeCell ref="W5:W6"/>
    <mergeCell ref="D11:D12"/>
    <mergeCell ref="E11:E12"/>
    <mergeCell ref="F11:F12"/>
    <mergeCell ref="V9:V10"/>
    <mergeCell ref="W9:W10"/>
    <mergeCell ref="U11:U12"/>
    <mergeCell ref="V11:V12"/>
    <mergeCell ref="W11:W12"/>
    <mergeCell ref="U9:U10"/>
    <mergeCell ref="D9:D10"/>
    <mergeCell ref="D19:D20"/>
    <mergeCell ref="E19:E20"/>
    <mergeCell ref="F19:F20"/>
    <mergeCell ref="D21:D22"/>
    <mergeCell ref="E21:E22"/>
    <mergeCell ref="F21:F22"/>
    <mergeCell ref="E9:E10"/>
    <mergeCell ref="F9:F10"/>
    <mergeCell ref="G2:T2"/>
    <mergeCell ref="D17:D18"/>
    <mergeCell ref="E17:E18"/>
    <mergeCell ref="F17:F18"/>
    <mergeCell ref="D5:D6"/>
    <mergeCell ref="E5:E6"/>
    <mergeCell ref="F5:F6"/>
    <mergeCell ref="D7:D8"/>
    <mergeCell ref="E7:E8"/>
    <mergeCell ref="F7:F8"/>
    <mergeCell ref="D15:D16"/>
    <mergeCell ref="E15:E16"/>
    <mergeCell ref="F15:F16"/>
    <mergeCell ref="D29:D30"/>
    <mergeCell ref="E29:E30"/>
    <mergeCell ref="F29:F30"/>
    <mergeCell ref="D31:D32"/>
    <mergeCell ref="E31:E32"/>
    <mergeCell ref="F31:F32"/>
    <mergeCell ref="F23:F24"/>
    <mergeCell ref="D25:D26"/>
    <mergeCell ref="E25:E26"/>
    <mergeCell ref="F25:F26"/>
    <mergeCell ref="D23:D24"/>
    <mergeCell ref="D27:D28"/>
    <mergeCell ref="E27:E28"/>
    <mergeCell ref="D43:D44"/>
    <mergeCell ref="E43:E44"/>
    <mergeCell ref="F43:F44"/>
    <mergeCell ref="D45:D46"/>
    <mergeCell ref="E45:E46"/>
    <mergeCell ref="F45:F46"/>
    <mergeCell ref="D33:D34"/>
    <mergeCell ref="E33:E34"/>
    <mergeCell ref="F33:F34"/>
    <mergeCell ref="D35:D36"/>
    <mergeCell ref="E35:E36"/>
    <mergeCell ref="F35:F36"/>
    <mergeCell ref="D37:D38"/>
    <mergeCell ref="D39:D40"/>
    <mergeCell ref="E39:E40"/>
    <mergeCell ref="F39:F40"/>
    <mergeCell ref="D41:D42"/>
    <mergeCell ref="E41:E42"/>
    <mergeCell ref="F41:F42"/>
    <mergeCell ref="U17:U18"/>
    <mergeCell ref="V17:V18"/>
    <mergeCell ref="W17:W18"/>
    <mergeCell ref="U19:U20"/>
    <mergeCell ref="V19:V20"/>
    <mergeCell ref="W19:W20"/>
    <mergeCell ref="E37:E38"/>
    <mergeCell ref="F37:F38"/>
    <mergeCell ref="E23:E24"/>
    <mergeCell ref="F27:F28"/>
    <mergeCell ref="U35:U36"/>
    <mergeCell ref="V35:V36"/>
    <mergeCell ref="W35:W36"/>
    <mergeCell ref="U21:U22"/>
    <mergeCell ref="V21:V22"/>
    <mergeCell ref="W21:W22"/>
    <mergeCell ref="U23:U24"/>
    <mergeCell ref="V23:V24"/>
    <mergeCell ref="W23:W24"/>
    <mergeCell ref="U25:U26"/>
    <mergeCell ref="V25:V26"/>
    <mergeCell ref="W25:W26"/>
    <mergeCell ref="U27:U28"/>
    <mergeCell ref="V27:V28"/>
    <mergeCell ref="W27:W28"/>
    <mergeCell ref="U29:U30"/>
    <mergeCell ref="V29:V30"/>
    <mergeCell ref="W29:W30"/>
    <mergeCell ref="U31:U32"/>
    <mergeCell ref="V31:V32"/>
    <mergeCell ref="W31:W32"/>
    <mergeCell ref="U33:U34"/>
    <mergeCell ref="V33:V34"/>
    <mergeCell ref="W33:W34"/>
    <mergeCell ref="U51:U52"/>
    <mergeCell ref="V51:V52"/>
    <mergeCell ref="W51:W52"/>
    <mergeCell ref="U37:U38"/>
    <mergeCell ref="V37:V38"/>
    <mergeCell ref="W37:W38"/>
    <mergeCell ref="U39:U40"/>
    <mergeCell ref="V39:V40"/>
    <mergeCell ref="W39:W40"/>
    <mergeCell ref="U41:U42"/>
    <mergeCell ref="V41:V42"/>
    <mergeCell ref="W41:W42"/>
    <mergeCell ref="U43:U44"/>
    <mergeCell ref="V43:V44"/>
    <mergeCell ref="W43:W44"/>
    <mergeCell ref="U45:U46"/>
    <mergeCell ref="V45:V46"/>
    <mergeCell ref="W45:W46"/>
    <mergeCell ref="U47:U48"/>
    <mergeCell ref="V47:V48"/>
    <mergeCell ref="W47:W48"/>
    <mergeCell ref="U49:U50"/>
    <mergeCell ref="V49:V50"/>
    <mergeCell ref="W49:W50"/>
    <mergeCell ref="C41:C42"/>
    <mergeCell ref="C43:C44"/>
    <mergeCell ref="C45:C46"/>
    <mergeCell ref="C35:C36"/>
    <mergeCell ref="C37:C38"/>
    <mergeCell ref="C39:C40"/>
    <mergeCell ref="C5:C6"/>
    <mergeCell ref="C7:C8"/>
    <mergeCell ref="C9:C10"/>
    <mergeCell ref="C11:C12"/>
    <mergeCell ref="C13:C14"/>
    <mergeCell ref="C15:C16"/>
    <mergeCell ref="C23:C24"/>
    <mergeCell ref="C25:C26"/>
    <mergeCell ref="C27:C28"/>
    <mergeCell ref="C29:C30"/>
    <mergeCell ref="C31:C32"/>
    <mergeCell ref="C33:C34"/>
    <mergeCell ref="C17:C18"/>
    <mergeCell ref="C19:C20"/>
    <mergeCell ref="C21:C22"/>
    <mergeCell ref="L55:O55"/>
    <mergeCell ref="M59:N59"/>
    <mergeCell ref="J62:Q62"/>
    <mergeCell ref="D64:F64"/>
    <mergeCell ref="G64:I64"/>
    <mergeCell ref="J64:L64"/>
    <mergeCell ref="M64:O64"/>
    <mergeCell ref="P64:R64"/>
    <mergeCell ref="C47:C48"/>
    <mergeCell ref="C49:C50"/>
    <mergeCell ref="C51:C52"/>
    <mergeCell ref="C53:C54"/>
    <mergeCell ref="D53:D54"/>
    <mergeCell ref="E53:E54"/>
    <mergeCell ref="F53:F54"/>
    <mergeCell ref="D51:D52"/>
    <mergeCell ref="E51:E52"/>
    <mergeCell ref="F51:F52"/>
    <mergeCell ref="D49:D50"/>
    <mergeCell ref="E49:E50"/>
    <mergeCell ref="F49:F50"/>
    <mergeCell ref="D47:D48"/>
    <mergeCell ref="E47:E48"/>
    <mergeCell ref="F47:F48"/>
    <mergeCell ref="D68:D70"/>
    <mergeCell ref="E68:E70"/>
    <mergeCell ref="F68:F70"/>
    <mergeCell ref="J68:L70"/>
    <mergeCell ref="S68:S70"/>
    <mergeCell ref="V68:V70"/>
    <mergeCell ref="D65:D67"/>
    <mergeCell ref="E65:E67"/>
    <mergeCell ref="F65:F67"/>
    <mergeCell ref="G65:I67"/>
    <mergeCell ref="S65:S67"/>
    <mergeCell ref="V65:V67"/>
    <mergeCell ref="D74:D76"/>
    <mergeCell ref="E74:E76"/>
    <mergeCell ref="F74:F76"/>
    <mergeCell ref="P74:R76"/>
    <mergeCell ref="S74:S76"/>
    <mergeCell ref="V74:V76"/>
    <mergeCell ref="D71:D73"/>
    <mergeCell ref="E71:E73"/>
    <mergeCell ref="F71:F73"/>
    <mergeCell ref="M71:O73"/>
    <mergeCell ref="S71:S73"/>
    <mergeCell ref="V71:V73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72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4F80-64DE-462C-BD71-FA25C911610E}">
  <sheetPr>
    <tabColor rgb="FFFFC000"/>
    <pageSetUpPr fitToPage="1"/>
  </sheetPr>
  <dimension ref="A1:W67"/>
  <sheetViews>
    <sheetView topLeftCell="C1" zoomScaleNormal="100" workbookViewId="0">
      <selection activeCell="Z18" sqref="Z18"/>
    </sheetView>
  </sheetViews>
  <sheetFormatPr defaultColWidth="9" defaultRowHeight="13.5"/>
  <cols>
    <col min="1" max="2" width="9" style="155" hidden="1" customWidth="1"/>
    <col min="3" max="3" width="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982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773</v>
      </c>
      <c r="F5" s="550" t="s">
        <v>287</v>
      </c>
      <c r="G5" s="209"/>
      <c r="H5" s="209"/>
      <c r="I5" s="202"/>
      <c r="J5" s="202"/>
      <c r="K5" s="202"/>
      <c r="L5" s="202"/>
      <c r="M5" s="229"/>
      <c r="N5" s="199"/>
      <c r="O5" s="199"/>
      <c r="P5" s="199"/>
      <c r="Q5" s="199"/>
      <c r="R5" s="199"/>
      <c r="S5" s="203"/>
      <c r="T5" s="203"/>
      <c r="U5" s="550" t="s" ph="1">
        <v>772</v>
      </c>
      <c r="V5" s="550" t="s">
        <v>126</v>
      </c>
      <c r="W5" s="548">
        <v>21</v>
      </c>
    </row>
    <row r="6" spans="3:23" ht="15" customHeight="1">
      <c r="C6" s="582"/>
      <c r="D6" s="549"/>
      <c r="E6" s="550"/>
      <c r="F6" s="550"/>
      <c r="G6" s="202"/>
      <c r="H6" s="202">
        <v>9</v>
      </c>
      <c r="I6" s="220"/>
      <c r="J6" s="202"/>
      <c r="K6" s="202"/>
      <c r="L6" s="202"/>
      <c r="M6" s="229"/>
      <c r="N6" s="199"/>
      <c r="O6" s="199"/>
      <c r="P6" s="199"/>
      <c r="Q6" s="199"/>
      <c r="R6" s="216"/>
      <c r="S6" s="199">
        <v>17</v>
      </c>
      <c r="T6" s="199"/>
      <c r="U6" s="550"/>
      <c r="V6" s="550"/>
      <c r="W6" s="549"/>
    </row>
    <row r="7" spans="3:23" ht="15" customHeight="1">
      <c r="C7" s="546">
        <v>33</v>
      </c>
      <c r="D7" s="548">
        <v>2</v>
      </c>
      <c r="E7" s="550" t="s" ph="1">
        <v>771</v>
      </c>
      <c r="F7" s="550" t="s">
        <v>127</v>
      </c>
      <c r="G7" s="209"/>
      <c r="H7" s="202"/>
      <c r="I7" s="210"/>
      <c r="J7" s="210"/>
      <c r="K7" s="202"/>
      <c r="L7" s="202"/>
      <c r="M7" s="229"/>
      <c r="N7" s="199"/>
      <c r="O7" s="199"/>
      <c r="P7" s="199"/>
      <c r="Q7" s="207"/>
      <c r="R7" s="204"/>
      <c r="S7" s="199"/>
      <c r="T7" s="203"/>
      <c r="U7" s="550" t="s" ph="1">
        <v>770</v>
      </c>
      <c r="V7" s="550" t="s">
        <v>118</v>
      </c>
      <c r="W7" s="548">
        <v>22</v>
      </c>
    </row>
    <row r="8" spans="3:23" ht="15" customHeight="1">
      <c r="C8" s="582"/>
      <c r="D8" s="549"/>
      <c r="E8" s="550"/>
      <c r="F8" s="550"/>
      <c r="G8" s="202">
        <v>1</v>
      </c>
      <c r="H8" s="220"/>
      <c r="I8" s="210"/>
      <c r="J8" s="210"/>
      <c r="K8" s="202"/>
      <c r="L8" s="202"/>
      <c r="M8" s="229"/>
      <c r="N8" s="199"/>
      <c r="O8" s="199"/>
      <c r="P8" s="199"/>
      <c r="Q8" s="207"/>
      <c r="R8" s="207"/>
      <c r="S8" s="216"/>
      <c r="T8" s="199">
        <v>5</v>
      </c>
      <c r="U8" s="550"/>
      <c r="V8" s="550"/>
      <c r="W8" s="549"/>
    </row>
    <row r="9" spans="3:23" ht="15" customHeight="1">
      <c r="C9" s="546">
        <v>32</v>
      </c>
      <c r="D9" s="548">
        <v>3</v>
      </c>
      <c r="E9" s="550" t="s" ph="1">
        <v>769</v>
      </c>
      <c r="F9" s="550" t="s">
        <v>115</v>
      </c>
      <c r="G9" s="209"/>
      <c r="H9" s="210"/>
      <c r="I9" s="202">
        <v>25</v>
      </c>
      <c r="J9" s="220"/>
      <c r="K9" s="202"/>
      <c r="L9" s="202"/>
      <c r="M9" s="229"/>
      <c r="N9" s="199"/>
      <c r="O9" s="199"/>
      <c r="P9" s="199"/>
      <c r="Q9" s="216"/>
      <c r="R9" s="199">
        <v>29</v>
      </c>
      <c r="S9" s="204"/>
      <c r="T9" s="203"/>
      <c r="U9" s="550" t="s" ph="1">
        <v>768</v>
      </c>
      <c r="V9" s="550" t="s">
        <v>134</v>
      </c>
      <c r="W9" s="548">
        <v>23</v>
      </c>
    </row>
    <row r="10" spans="3:23" ht="15" customHeight="1">
      <c r="C10" s="582"/>
      <c r="D10" s="549"/>
      <c r="E10" s="550"/>
      <c r="F10" s="550"/>
      <c r="G10" s="202"/>
      <c r="H10" s="202"/>
      <c r="I10" s="202"/>
      <c r="J10" s="210"/>
      <c r="K10" s="210"/>
      <c r="L10" s="202"/>
      <c r="M10" s="229"/>
      <c r="N10" s="199"/>
      <c r="O10" s="199"/>
      <c r="P10" s="207"/>
      <c r="Q10" s="204"/>
      <c r="R10" s="199"/>
      <c r="S10" s="199"/>
      <c r="T10" s="199"/>
      <c r="U10" s="550"/>
      <c r="V10" s="550"/>
      <c r="W10" s="549"/>
    </row>
    <row r="11" spans="3:23" ht="15" customHeight="1">
      <c r="C11" s="546">
        <v>17</v>
      </c>
      <c r="D11" s="548">
        <v>4</v>
      </c>
      <c r="E11" s="550" t="s" ph="1">
        <v>767</v>
      </c>
      <c r="F11" s="550" t="s">
        <v>134</v>
      </c>
      <c r="G11" s="209"/>
      <c r="H11" s="209"/>
      <c r="I11" s="202"/>
      <c r="J11" s="210"/>
      <c r="K11" s="210"/>
      <c r="L11" s="202"/>
      <c r="M11" s="229"/>
      <c r="N11" s="199"/>
      <c r="O11" s="199"/>
      <c r="P11" s="207"/>
      <c r="Q11" s="207"/>
      <c r="R11" s="199"/>
      <c r="S11" s="203"/>
      <c r="T11" s="203"/>
      <c r="U11" s="550" t="s" ph="1">
        <v>766</v>
      </c>
      <c r="V11" s="550" t="s">
        <v>214</v>
      </c>
      <c r="W11" s="548">
        <v>24</v>
      </c>
    </row>
    <row r="12" spans="3:23" ht="15" customHeight="1">
      <c r="C12" s="582"/>
      <c r="D12" s="549"/>
      <c r="E12" s="550"/>
      <c r="F12" s="550"/>
      <c r="G12" s="202"/>
      <c r="H12" s="202">
        <v>10</v>
      </c>
      <c r="I12" s="220"/>
      <c r="J12" s="210"/>
      <c r="K12" s="210"/>
      <c r="L12" s="202"/>
      <c r="M12" s="229"/>
      <c r="N12" s="199"/>
      <c r="O12" s="199"/>
      <c r="P12" s="207"/>
      <c r="Q12" s="207"/>
      <c r="R12" s="216"/>
      <c r="S12" s="199">
        <v>18</v>
      </c>
      <c r="T12" s="199"/>
      <c r="U12" s="550"/>
      <c r="V12" s="550"/>
      <c r="W12" s="549"/>
    </row>
    <row r="13" spans="3:23" ht="15" customHeight="1">
      <c r="C13" s="546">
        <v>16</v>
      </c>
      <c r="D13" s="548">
        <v>5</v>
      </c>
      <c r="E13" s="550" t="s" ph="1">
        <v>765</v>
      </c>
      <c r="F13" s="550" t="s">
        <v>122</v>
      </c>
      <c r="G13" s="209"/>
      <c r="H13" s="209"/>
      <c r="I13" s="210"/>
      <c r="J13" s="202"/>
      <c r="K13" s="210"/>
      <c r="L13" s="202"/>
      <c r="M13" s="229"/>
      <c r="N13" s="199"/>
      <c r="O13" s="199"/>
      <c r="P13" s="207"/>
      <c r="Q13" s="199"/>
      <c r="R13" s="204"/>
      <c r="S13" s="203"/>
      <c r="T13" s="203"/>
      <c r="U13" s="550" t="s" ph="1">
        <v>764</v>
      </c>
      <c r="V13" s="550" t="s">
        <v>287</v>
      </c>
      <c r="W13" s="548">
        <v>25</v>
      </c>
    </row>
    <row r="14" spans="3:23" ht="15" customHeight="1">
      <c r="C14" s="582"/>
      <c r="D14" s="549"/>
      <c r="E14" s="550"/>
      <c r="F14" s="550"/>
      <c r="G14" s="202"/>
      <c r="H14" s="202"/>
      <c r="I14" s="202"/>
      <c r="J14" s="202">
        <v>33</v>
      </c>
      <c r="K14" s="220"/>
      <c r="L14" s="202"/>
      <c r="M14" s="229"/>
      <c r="N14" s="199"/>
      <c r="O14" s="199"/>
      <c r="P14" s="216"/>
      <c r="Q14" s="199">
        <v>35</v>
      </c>
      <c r="R14" s="199"/>
      <c r="S14" s="199"/>
      <c r="T14" s="199"/>
      <c r="U14" s="550"/>
      <c r="V14" s="550"/>
      <c r="W14" s="549"/>
    </row>
    <row r="15" spans="3:23" ht="15" customHeight="1">
      <c r="C15" s="546">
        <v>9</v>
      </c>
      <c r="D15" s="548">
        <v>6</v>
      </c>
      <c r="E15" s="550" t="s" ph="1">
        <v>763</v>
      </c>
      <c r="F15" s="550" t="s">
        <v>117</v>
      </c>
      <c r="G15" s="209"/>
      <c r="H15" s="209"/>
      <c r="I15" s="202"/>
      <c r="J15" s="202"/>
      <c r="K15" s="210"/>
      <c r="L15" s="210"/>
      <c r="M15" s="229"/>
      <c r="N15" s="199"/>
      <c r="O15" s="207"/>
      <c r="P15" s="204"/>
      <c r="Q15" s="199"/>
      <c r="R15" s="199"/>
      <c r="S15" s="203"/>
      <c r="T15" s="203"/>
      <c r="U15" s="550" t="s" ph="1">
        <v>762</v>
      </c>
      <c r="V15" s="550" t="s">
        <v>126</v>
      </c>
      <c r="W15" s="548">
        <v>26</v>
      </c>
    </row>
    <row r="16" spans="3:23" ht="15" customHeight="1">
      <c r="C16" s="582"/>
      <c r="D16" s="549"/>
      <c r="E16" s="550"/>
      <c r="F16" s="550"/>
      <c r="G16" s="202"/>
      <c r="H16" s="202">
        <v>11</v>
      </c>
      <c r="I16" s="220"/>
      <c r="J16" s="202"/>
      <c r="K16" s="210"/>
      <c r="L16" s="210"/>
      <c r="M16" s="229"/>
      <c r="N16" s="199"/>
      <c r="O16" s="207"/>
      <c r="P16" s="207"/>
      <c r="Q16" s="199"/>
      <c r="R16" s="216"/>
      <c r="S16" s="199">
        <v>19</v>
      </c>
      <c r="T16" s="199"/>
      <c r="U16" s="550"/>
      <c r="V16" s="550"/>
      <c r="W16" s="549"/>
    </row>
    <row r="17" spans="3:23" ht="15" customHeight="1">
      <c r="C17" s="546">
        <v>24</v>
      </c>
      <c r="D17" s="548">
        <v>7</v>
      </c>
      <c r="E17" s="550" t="s" ph="1">
        <v>761</v>
      </c>
      <c r="F17" s="550" t="s">
        <v>118</v>
      </c>
      <c r="G17" s="209"/>
      <c r="H17" s="209"/>
      <c r="I17" s="210"/>
      <c r="J17" s="210"/>
      <c r="K17" s="210"/>
      <c r="L17" s="210"/>
      <c r="M17" s="229"/>
      <c r="N17" s="199"/>
      <c r="O17" s="207"/>
      <c r="P17" s="207"/>
      <c r="Q17" s="207"/>
      <c r="R17" s="204"/>
      <c r="S17" s="203"/>
      <c r="T17" s="203"/>
      <c r="U17" s="550" t="s" ph="1">
        <v>760</v>
      </c>
      <c r="V17" s="550" t="s">
        <v>129</v>
      </c>
      <c r="W17" s="548">
        <v>27</v>
      </c>
    </row>
    <row r="18" spans="3:23" ht="15" customHeight="1">
      <c r="C18" s="582"/>
      <c r="D18" s="549"/>
      <c r="E18" s="550"/>
      <c r="F18" s="550"/>
      <c r="G18" s="202"/>
      <c r="H18" s="202"/>
      <c r="I18" s="202"/>
      <c r="J18" s="210"/>
      <c r="K18" s="210"/>
      <c r="L18" s="210"/>
      <c r="M18" s="229"/>
      <c r="N18" s="199"/>
      <c r="O18" s="207"/>
      <c r="P18" s="207"/>
      <c r="Q18" s="207"/>
      <c r="R18" s="199"/>
      <c r="S18" s="199"/>
      <c r="T18" s="199"/>
      <c r="U18" s="550"/>
      <c r="V18" s="550"/>
      <c r="W18" s="549"/>
    </row>
    <row r="19" spans="3:23" ht="15" customHeight="1">
      <c r="C19" s="546">
        <v>25</v>
      </c>
      <c r="D19" s="548">
        <v>8</v>
      </c>
      <c r="E19" s="550" t="s" ph="1">
        <v>759</v>
      </c>
      <c r="F19" s="550" t="s">
        <v>126</v>
      </c>
      <c r="G19" s="209"/>
      <c r="H19" s="202"/>
      <c r="I19" s="202">
        <v>26</v>
      </c>
      <c r="J19" s="220"/>
      <c r="K19" s="210"/>
      <c r="L19" s="210"/>
      <c r="M19" s="229"/>
      <c r="N19" s="199"/>
      <c r="O19" s="207"/>
      <c r="P19" s="207"/>
      <c r="Q19" s="216"/>
      <c r="R19" s="199">
        <v>30</v>
      </c>
      <c r="S19" s="199"/>
      <c r="T19" s="203"/>
      <c r="U19" s="550" t="s" ph="1">
        <v>758</v>
      </c>
      <c r="V19" s="550" t="s">
        <v>115</v>
      </c>
      <c r="W19" s="548">
        <v>28</v>
      </c>
    </row>
    <row r="20" spans="3:23" ht="15" customHeight="1">
      <c r="C20" s="582"/>
      <c r="D20" s="549"/>
      <c r="E20" s="550"/>
      <c r="F20" s="550"/>
      <c r="G20" s="202">
        <v>2</v>
      </c>
      <c r="H20" s="220"/>
      <c r="I20" s="202"/>
      <c r="J20" s="210"/>
      <c r="K20" s="202"/>
      <c r="L20" s="210"/>
      <c r="M20" s="229"/>
      <c r="N20" s="199"/>
      <c r="O20" s="207"/>
      <c r="P20" s="199"/>
      <c r="Q20" s="204"/>
      <c r="R20" s="199"/>
      <c r="S20" s="216"/>
      <c r="T20" s="199">
        <v>6</v>
      </c>
      <c r="U20" s="550"/>
      <c r="V20" s="550"/>
      <c r="W20" s="549"/>
    </row>
    <row r="21" spans="3:23" ht="15" customHeight="1">
      <c r="C21" s="546">
        <v>40</v>
      </c>
      <c r="D21" s="548">
        <v>9</v>
      </c>
      <c r="E21" s="550" t="s" ph="1">
        <v>757</v>
      </c>
      <c r="F21" s="550" t="s">
        <v>116</v>
      </c>
      <c r="G21" s="209"/>
      <c r="H21" s="210"/>
      <c r="I21" s="210"/>
      <c r="J21" s="210"/>
      <c r="K21" s="202"/>
      <c r="L21" s="210"/>
      <c r="M21" s="229"/>
      <c r="N21" s="199"/>
      <c r="O21" s="207"/>
      <c r="P21" s="199"/>
      <c r="Q21" s="207"/>
      <c r="R21" s="207"/>
      <c r="S21" s="204"/>
      <c r="T21" s="203"/>
      <c r="U21" s="550" t="s" ph="1">
        <v>756</v>
      </c>
      <c r="V21" s="550" t="s">
        <v>120</v>
      </c>
      <c r="W21" s="548">
        <v>29</v>
      </c>
    </row>
    <row r="22" spans="3:23" ht="15" customHeight="1">
      <c r="C22" s="582"/>
      <c r="D22" s="549"/>
      <c r="E22" s="550"/>
      <c r="F22" s="550"/>
      <c r="G22" s="202"/>
      <c r="H22" s="202">
        <v>12</v>
      </c>
      <c r="I22" s="220"/>
      <c r="J22" s="210"/>
      <c r="K22" s="202"/>
      <c r="L22" s="241"/>
      <c r="M22" s="240"/>
      <c r="N22" s="240"/>
      <c r="O22" s="239"/>
      <c r="P22" s="199"/>
      <c r="Q22" s="207"/>
      <c r="R22" s="216"/>
      <c r="S22" s="199">
        <v>20</v>
      </c>
      <c r="T22" s="199"/>
      <c r="U22" s="550"/>
      <c r="V22" s="550"/>
      <c r="W22" s="549"/>
    </row>
    <row r="23" spans="3:23" ht="15" customHeight="1">
      <c r="C23" s="546">
        <v>8</v>
      </c>
      <c r="D23" s="548">
        <v>10</v>
      </c>
      <c r="E23" s="550" t="s" ph="1">
        <v>755</v>
      </c>
      <c r="F23" s="550" t="s">
        <v>119</v>
      </c>
      <c r="G23" s="209"/>
      <c r="H23" s="209"/>
      <c r="I23" s="210"/>
      <c r="J23" s="202"/>
      <c r="K23" s="202"/>
      <c r="L23" s="238"/>
      <c r="M23" s="237"/>
      <c r="N23" s="237"/>
      <c r="O23" s="236"/>
      <c r="P23" s="199"/>
      <c r="Q23" s="199"/>
      <c r="R23" s="204"/>
      <c r="S23" s="203"/>
      <c r="T23" s="203"/>
      <c r="U23" s="550" t="s" ph="1">
        <v>754</v>
      </c>
      <c r="V23" s="550" t="s">
        <v>113</v>
      </c>
      <c r="W23" s="548">
        <v>30</v>
      </c>
    </row>
    <row r="24" spans="3:23" ht="15" customHeight="1">
      <c r="C24" s="582"/>
      <c r="D24" s="549"/>
      <c r="E24" s="550"/>
      <c r="F24" s="550"/>
      <c r="G24" s="202"/>
      <c r="H24" s="202"/>
      <c r="I24" s="202"/>
      <c r="J24" s="202"/>
      <c r="K24" s="202">
        <v>37</v>
      </c>
      <c r="L24" s="234"/>
      <c r="M24" s="235"/>
      <c r="N24" s="234"/>
      <c r="O24" s="233"/>
      <c r="P24" s="199">
        <v>38</v>
      </c>
      <c r="Q24" s="199"/>
      <c r="R24" s="199"/>
      <c r="S24" s="199"/>
      <c r="T24" s="199"/>
      <c r="U24" s="550"/>
      <c r="V24" s="550"/>
      <c r="W24" s="549"/>
    </row>
    <row r="25" spans="3:23" ht="15" customHeight="1">
      <c r="C25" s="546">
        <v>5</v>
      </c>
      <c r="D25" s="548">
        <v>11</v>
      </c>
      <c r="E25" s="550" t="s" ph="1">
        <v>753</v>
      </c>
      <c r="F25" s="550" t="s">
        <v>118</v>
      </c>
      <c r="G25" s="209"/>
      <c r="H25" s="209"/>
      <c r="I25" s="202"/>
      <c r="J25" s="202"/>
      <c r="K25" s="202"/>
      <c r="L25" s="232">
        <v>39</v>
      </c>
      <c r="M25" s="231"/>
      <c r="N25" s="215"/>
      <c r="O25" s="230"/>
      <c r="P25" s="199"/>
      <c r="Q25" s="199"/>
      <c r="R25" s="199"/>
      <c r="S25" s="203"/>
      <c r="T25" s="203"/>
      <c r="U25" s="550" t="s" ph="1">
        <v>752</v>
      </c>
      <c r="V25" s="550" t="s">
        <v>126</v>
      </c>
      <c r="W25" s="548">
        <v>31</v>
      </c>
    </row>
    <row r="26" spans="3:23" ht="15" customHeight="1">
      <c r="C26" s="582"/>
      <c r="D26" s="549"/>
      <c r="E26" s="550"/>
      <c r="F26" s="550"/>
      <c r="G26" s="202"/>
      <c r="H26" s="202">
        <v>13</v>
      </c>
      <c r="I26" s="220"/>
      <c r="J26" s="202"/>
      <c r="K26" s="202"/>
      <c r="L26" s="210"/>
      <c r="M26" s="229"/>
      <c r="N26" s="199"/>
      <c r="O26" s="207"/>
      <c r="P26" s="199"/>
      <c r="Q26" s="199"/>
      <c r="R26" s="216"/>
      <c r="S26" s="199">
        <v>21</v>
      </c>
      <c r="T26" s="199"/>
      <c r="U26" s="550"/>
      <c r="V26" s="550"/>
      <c r="W26" s="549"/>
    </row>
    <row r="27" spans="3:23" ht="15" customHeight="1">
      <c r="C27" s="546">
        <v>37</v>
      </c>
      <c r="D27" s="548">
        <v>12</v>
      </c>
      <c r="E27" s="550" t="s" ph="1">
        <v>751</v>
      </c>
      <c r="F27" s="550" t="s">
        <v>127</v>
      </c>
      <c r="G27" s="209"/>
      <c r="H27" s="202"/>
      <c r="I27" s="210"/>
      <c r="J27" s="210"/>
      <c r="K27" s="202"/>
      <c r="L27" s="210"/>
      <c r="M27" s="229"/>
      <c r="N27" s="199"/>
      <c r="O27" s="207"/>
      <c r="P27" s="199"/>
      <c r="Q27" s="207"/>
      <c r="R27" s="204"/>
      <c r="S27" s="199"/>
      <c r="T27" s="203"/>
      <c r="U27" s="550" t="s" ph="1">
        <v>750</v>
      </c>
      <c r="V27" s="550" t="s">
        <v>115</v>
      </c>
      <c r="W27" s="548">
        <v>32</v>
      </c>
    </row>
    <row r="28" spans="3:23" ht="15" customHeight="1">
      <c r="C28" s="582"/>
      <c r="D28" s="549"/>
      <c r="E28" s="550"/>
      <c r="F28" s="550"/>
      <c r="G28" s="202">
        <v>3</v>
      </c>
      <c r="H28" s="220"/>
      <c r="I28" s="210"/>
      <c r="J28" s="210"/>
      <c r="K28" s="202"/>
      <c r="L28" s="210"/>
      <c r="M28" s="229"/>
      <c r="N28" s="199"/>
      <c r="O28" s="207"/>
      <c r="P28" s="199"/>
      <c r="Q28" s="207"/>
      <c r="R28" s="207"/>
      <c r="S28" s="216"/>
      <c r="T28" s="199">
        <v>7</v>
      </c>
      <c r="U28" s="550"/>
      <c r="V28" s="550"/>
      <c r="W28" s="549"/>
    </row>
    <row r="29" spans="3:23" ht="15" customHeight="1">
      <c r="C29" s="546">
        <v>28</v>
      </c>
      <c r="D29" s="548">
        <v>13</v>
      </c>
      <c r="E29" s="550" t="s" ph="1">
        <v>749</v>
      </c>
      <c r="F29" s="550" t="s">
        <v>115</v>
      </c>
      <c r="G29" s="209"/>
      <c r="H29" s="210"/>
      <c r="I29" s="202">
        <v>27</v>
      </c>
      <c r="J29" s="220"/>
      <c r="K29" s="202"/>
      <c r="L29" s="210"/>
      <c r="M29" s="229"/>
      <c r="N29" s="199"/>
      <c r="O29" s="207"/>
      <c r="P29" s="199"/>
      <c r="Q29" s="216"/>
      <c r="R29" s="199">
        <v>31</v>
      </c>
      <c r="S29" s="204"/>
      <c r="T29" s="203"/>
      <c r="U29" s="550" t="s" ph="1">
        <v>748</v>
      </c>
      <c r="V29" s="550" t="s">
        <v>117</v>
      </c>
      <c r="W29" s="548">
        <v>33</v>
      </c>
    </row>
    <row r="30" spans="3:23" ht="15" customHeight="1">
      <c r="C30" s="582"/>
      <c r="D30" s="549"/>
      <c r="E30" s="550"/>
      <c r="F30" s="550"/>
      <c r="G30" s="202"/>
      <c r="H30" s="202"/>
      <c r="I30" s="202"/>
      <c r="J30" s="210"/>
      <c r="K30" s="210"/>
      <c r="L30" s="210"/>
      <c r="M30" s="229"/>
      <c r="N30" s="199"/>
      <c r="O30" s="207"/>
      <c r="P30" s="207"/>
      <c r="Q30" s="204"/>
      <c r="R30" s="199"/>
      <c r="S30" s="199"/>
      <c r="T30" s="199"/>
      <c r="U30" s="550"/>
      <c r="V30" s="550"/>
      <c r="W30" s="549"/>
    </row>
    <row r="31" spans="3:23" ht="15" customHeight="1">
      <c r="C31" s="546">
        <v>21</v>
      </c>
      <c r="D31" s="548">
        <v>14</v>
      </c>
      <c r="E31" s="550" t="s" ph="1">
        <v>747</v>
      </c>
      <c r="F31" s="550" t="s">
        <v>214</v>
      </c>
      <c r="G31" s="209"/>
      <c r="H31" s="209"/>
      <c r="I31" s="202"/>
      <c r="J31" s="210"/>
      <c r="K31" s="210"/>
      <c r="L31" s="210"/>
      <c r="M31" s="229"/>
      <c r="N31" s="199"/>
      <c r="O31" s="207"/>
      <c r="P31" s="207"/>
      <c r="Q31" s="207"/>
      <c r="R31" s="199"/>
      <c r="S31" s="203"/>
      <c r="T31" s="203"/>
      <c r="U31" s="550" t="s" ph="1">
        <v>746</v>
      </c>
      <c r="V31" s="550" t="s">
        <v>154</v>
      </c>
      <c r="W31" s="548">
        <v>34</v>
      </c>
    </row>
    <row r="32" spans="3:23" ht="15" customHeight="1">
      <c r="C32" s="582"/>
      <c r="D32" s="549"/>
      <c r="E32" s="550"/>
      <c r="F32" s="550"/>
      <c r="G32" s="202"/>
      <c r="H32" s="202">
        <v>14</v>
      </c>
      <c r="I32" s="220"/>
      <c r="J32" s="210"/>
      <c r="K32" s="210"/>
      <c r="L32" s="210"/>
      <c r="M32" s="229"/>
      <c r="N32" s="199"/>
      <c r="O32" s="207"/>
      <c r="P32" s="207"/>
      <c r="Q32" s="207"/>
      <c r="R32" s="216"/>
      <c r="S32" s="199">
        <v>22</v>
      </c>
      <c r="T32" s="199"/>
      <c r="U32" s="550"/>
      <c r="V32" s="550"/>
      <c r="W32" s="549"/>
    </row>
    <row r="33" spans="3:23" ht="15" customHeight="1">
      <c r="C33" s="546">
        <v>12</v>
      </c>
      <c r="D33" s="548">
        <v>15</v>
      </c>
      <c r="E33" s="550" t="s" ph="1">
        <v>745</v>
      </c>
      <c r="F33" s="550" t="s">
        <v>117</v>
      </c>
      <c r="G33" s="209"/>
      <c r="H33" s="209"/>
      <c r="I33" s="210"/>
      <c r="J33" s="202"/>
      <c r="K33" s="210"/>
      <c r="L33" s="210"/>
      <c r="M33" s="229"/>
      <c r="N33" s="199"/>
      <c r="O33" s="207"/>
      <c r="P33" s="207"/>
      <c r="Q33" s="199"/>
      <c r="R33" s="204"/>
      <c r="S33" s="203"/>
      <c r="T33" s="203"/>
      <c r="U33" s="550" t="s" ph="1">
        <v>744</v>
      </c>
      <c r="V33" s="550" t="s">
        <v>113</v>
      </c>
      <c r="W33" s="548">
        <v>35</v>
      </c>
    </row>
    <row r="34" spans="3:23" ht="15" customHeight="1">
      <c r="C34" s="582"/>
      <c r="D34" s="549"/>
      <c r="E34" s="550"/>
      <c r="F34" s="550"/>
      <c r="G34" s="202"/>
      <c r="H34" s="202"/>
      <c r="I34" s="202"/>
      <c r="J34" s="202">
        <v>34</v>
      </c>
      <c r="K34" s="220"/>
      <c r="L34" s="210"/>
      <c r="M34" s="229"/>
      <c r="N34" s="199"/>
      <c r="O34" s="207"/>
      <c r="P34" s="216"/>
      <c r="Q34" s="199">
        <v>36</v>
      </c>
      <c r="R34" s="199"/>
      <c r="S34" s="199"/>
      <c r="T34" s="199"/>
      <c r="U34" s="550"/>
      <c r="V34" s="550"/>
      <c r="W34" s="549"/>
    </row>
    <row r="35" spans="3:23" ht="15" customHeight="1">
      <c r="C35" s="546">
        <v>13</v>
      </c>
      <c r="D35" s="548">
        <v>16</v>
      </c>
      <c r="E35" s="550" t="s" ph="1">
        <v>743</v>
      </c>
      <c r="F35" s="550" t="s">
        <v>131</v>
      </c>
      <c r="G35" s="209"/>
      <c r="H35" s="209"/>
      <c r="I35" s="202"/>
      <c r="J35" s="202"/>
      <c r="K35" s="210"/>
      <c r="L35" s="202"/>
      <c r="M35" s="229"/>
      <c r="N35" s="199"/>
      <c r="O35" s="199"/>
      <c r="P35" s="204"/>
      <c r="Q35" s="199"/>
      <c r="R35" s="199"/>
      <c r="S35" s="203"/>
      <c r="T35" s="203"/>
      <c r="U35" s="550" t="s" ph="1">
        <v>742</v>
      </c>
      <c r="V35" s="550" t="s">
        <v>118</v>
      </c>
      <c r="W35" s="548">
        <v>36</v>
      </c>
    </row>
    <row r="36" spans="3:23" ht="15" customHeight="1">
      <c r="C36" s="582"/>
      <c r="D36" s="549"/>
      <c r="E36" s="550"/>
      <c r="F36" s="550"/>
      <c r="G36" s="202"/>
      <c r="H36" s="202">
        <v>15</v>
      </c>
      <c r="I36" s="220"/>
      <c r="J36" s="202"/>
      <c r="K36" s="210"/>
      <c r="L36" s="202"/>
      <c r="M36" s="229"/>
      <c r="N36" s="199"/>
      <c r="O36" s="199"/>
      <c r="P36" s="207"/>
      <c r="Q36" s="199"/>
      <c r="R36" s="216"/>
      <c r="S36" s="199">
        <v>23</v>
      </c>
      <c r="T36" s="199"/>
      <c r="U36" s="550"/>
      <c r="V36" s="550"/>
      <c r="W36" s="549"/>
    </row>
    <row r="37" spans="3:23" ht="15" customHeight="1">
      <c r="C37" s="546">
        <v>20</v>
      </c>
      <c r="D37" s="548">
        <v>17</v>
      </c>
      <c r="E37" s="550" t="s" ph="1">
        <v>741</v>
      </c>
      <c r="F37" s="550" t="s">
        <v>128</v>
      </c>
      <c r="G37" s="209"/>
      <c r="H37" s="209"/>
      <c r="I37" s="210"/>
      <c r="J37" s="210"/>
      <c r="K37" s="210"/>
      <c r="L37" s="202"/>
      <c r="M37" s="229"/>
      <c r="N37" s="199"/>
      <c r="O37" s="199"/>
      <c r="P37" s="207"/>
      <c r="Q37" s="207"/>
      <c r="R37" s="204"/>
      <c r="S37" s="203"/>
      <c r="T37" s="203"/>
      <c r="U37" s="550" t="s" ph="1">
        <v>740</v>
      </c>
      <c r="V37" s="550" t="s">
        <v>134</v>
      </c>
      <c r="W37" s="548">
        <v>37</v>
      </c>
    </row>
    <row r="38" spans="3:23" ht="15" customHeight="1">
      <c r="C38" s="582"/>
      <c r="D38" s="549"/>
      <c r="E38" s="550"/>
      <c r="F38" s="550"/>
      <c r="G38" s="202"/>
      <c r="H38" s="202"/>
      <c r="I38" s="202"/>
      <c r="J38" s="210"/>
      <c r="K38" s="210"/>
      <c r="L38" s="202"/>
      <c r="M38" s="229"/>
      <c r="N38" s="199"/>
      <c r="O38" s="199"/>
      <c r="P38" s="207"/>
      <c r="Q38" s="207"/>
      <c r="R38" s="199"/>
      <c r="S38" s="199"/>
      <c r="T38" s="199"/>
      <c r="U38" s="550"/>
      <c r="V38" s="550"/>
      <c r="W38" s="549"/>
    </row>
    <row r="39" spans="3:23">
      <c r="C39" s="546">
        <v>29</v>
      </c>
      <c r="D39" s="548">
        <v>18</v>
      </c>
      <c r="E39" s="550" t="s" ph="1">
        <v>739</v>
      </c>
      <c r="F39" s="550" t="s">
        <v>134</v>
      </c>
      <c r="G39" s="209"/>
      <c r="H39" s="202"/>
      <c r="I39" s="202">
        <v>28</v>
      </c>
      <c r="J39" s="220"/>
      <c r="K39" s="210"/>
      <c r="L39" s="202"/>
      <c r="M39" s="229"/>
      <c r="N39" s="199"/>
      <c r="O39" s="199"/>
      <c r="P39" s="207"/>
      <c r="Q39" s="216"/>
      <c r="R39" s="199">
        <v>32</v>
      </c>
      <c r="S39" s="199"/>
      <c r="T39" s="203"/>
      <c r="U39" s="550" t="s" ph="1">
        <v>738</v>
      </c>
      <c r="V39" s="550" t="s">
        <v>127</v>
      </c>
      <c r="W39" s="548">
        <v>38</v>
      </c>
    </row>
    <row r="40" spans="3:23">
      <c r="C40" s="582"/>
      <c r="D40" s="549"/>
      <c r="E40" s="550"/>
      <c r="F40" s="550"/>
      <c r="G40" s="202">
        <v>4</v>
      </c>
      <c r="H40" s="220"/>
      <c r="I40" s="202"/>
      <c r="J40" s="210"/>
      <c r="K40" s="202"/>
      <c r="L40" s="202"/>
      <c r="M40" s="229"/>
      <c r="N40" s="199"/>
      <c r="O40" s="199"/>
      <c r="P40" s="199"/>
      <c r="Q40" s="204"/>
      <c r="R40" s="199"/>
      <c r="S40" s="216"/>
      <c r="T40" s="199">
        <v>8</v>
      </c>
      <c r="U40" s="550"/>
      <c r="V40" s="550"/>
      <c r="W40" s="549"/>
    </row>
    <row r="41" spans="3:23">
      <c r="C41" s="546">
        <v>36</v>
      </c>
      <c r="D41" s="548">
        <v>19</v>
      </c>
      <c r="E41" s="550" t="s" ph="1">
        <v>737</v>
      </c>
      <c r="F41" s="550" t="s">
        <v>115</v>
      </c>
      <c r="G41" s="209"/>
      <c r="H41" s="210"/>
      <c r="I41" s="210"/>
      <c r="J41" s="210"/>
      <c r="K41" s="202"/>
      <c r="L41" s="202"/>
      <c r="M41" s="229"/>
      <c r="N41" s="199"/>
      <c r="O41" s="199"/>
      <c r="P41" s="199"/>
      <c r="Q41" s="207"/>
      <c r="R41" s="207"/>
      <c r="S41" s="204"/>
      <c r="T41" s="203"/>
      <c r="U41" s="550" t="s" ph="1">
        <v>736</v>
      </c>
      <c r="V41" s="550" t="s">
        <v>115</v>
      </c>
      <c r="W41" s="548">
        <v>39</v>
      </c>
    </row>
    <row r="42" spans="3:23">
      <c r="C42" s="582"/>
      <c r="D42" s="549"/>
      <c r="E42" s="550"/>
      <c r="F42" s="550"/>
      <c r="G42" s="202"/>
      <c r="H42" s="202">
        <v>16</v>
      </c>
      <c r="I42" s="220"/>
      <c r="J42" s="210"/>
      <c r="K42" s="202"/>
      <c r="L42" s="202"/>
      <c r="M42" s="229"/>
      <c r="N42" s="199"/>
      <c r="O42" s="199"/>
      <c r="P42" s="199"/>
      <c r="Q42" s="207"/>
      <c r="R42" s="216"/>
      <c r="S42" s="199">
        <v>24</v>
      </c>
      <c r="T42" s="199"/>
      <c r="U42" s="550"/>
      <c r="V42" s="550"/>
      <c r="W42" s="549"/>
    </row>
    <row r="43" spans="3:23">
      <c r="C43" s="546">
        <v>4</v>
      </c>
      <c r="D43" s="548">
        <v>20</v>
      </c>
      <c r="E43" s="550" t="s" ph="1">
        <v>735</v>
      </c>
      <c r="F43" s="550" t="s">
        <v>126</v>
      </c>
      <c r="G43" s="209"/>
      <c r="H43" s="209"/>
      <c r="I43" s="210"/>
      <c r="J43" s="202"/>
      <c r="K43" s="202"/>
      <c r="L43" s="202"/>
      <c r="M43" s="229"/>
      <c r="N43" s="199"/>
      <c r="O43" s="199"/>
      <c r="P43" s="199"/>
      <c r="Q43" s="199"/>
      <c r="R43" s="204"/>
      <c r="S43" s="203"/>
      <c r="T43" s="203"/>
      <c r="U43" s="550" t="s" ph="1">
        <v>734</v>
      </c>
      <c r="V43" s="550" t="s">
        <v>287</v>
      </c>
      <c r="W43" s="548">
        <v>40</v>
      </c>
    </row>
    <row r="44" spans="3:23">
      <c r="C44" s="582"/>
      <c r="D44" s="549"/>
      <c r="E44" s="550"/>
      <c r="F44" s="550"/>
      <c r="G44" s="202"/>
      <c r="H44" s="202"/>
      <c r="I44" s="202"/>
      <c r="J44" s="202"/>
      <c r="K44" s="202"/>
      <c r="L44" s="202" t="s">
        <v>213</v>
      </c>
      <c r="M44" s="229"/>
      <c r="N44" s="199"/>
      <c r="O44" s="199"/>
      <c r="P44" s="199"/>
      <c r="Q44" s="199"/>
      <c r="R44" s="199"/>
      <c r="S44" s="199"/>
      <c r="T44" s="199"/>
      <c r="U44" s="550"/>
      <c r="V44" s="550"/>
      <c r="W44" s="549"/>
    </row>
    <row r="46" spans="3:23">
      <c r="D46" s="159"/>
      <c r="G46" s="158"/>
      <c r="H46" s="158"/>
      <c r="I46" s="158"/>
      <c r="J46" s="158"/>
      <c r="K46" s="158"/>
      <c r="L46" s="583" t="s">
        <v>374</v>
      </c>
      <c r="M46" s="583"/>
      <c r="N46" s="583"/>
      <c r="O46" s="583"/>
      <c r="P46" s="157"/>
      <c r="Q46" s="157"/>
      <c r="R46" s="157"/>
      <c r="S46" s="157"/>
      <c r="T46" s="157"/>
    </row>
    <row r="47" spans="3:23"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7"/>
      <c r="S47" s="157"/>
      <c r="T47" s="157"/>
    </row>
    <row r="48" spans="3:23"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7"/>
      <c r="S48" s="157"/>
      <c r="T48" s="157"/>
    </row>
    <row r="49" spans="4:22">
      <c r="G49" s="180"/>
      <c r="H49" s="180"/>
      <c r="I49" s="180"/>
      <c r="J49" s="180"/>
      <c r="K49" s="180"/>
      <c r="L49" s="180"/>
      <c r="M49" s="179"/>
      <c r="N49" s="178"/>
      <c r="O49" s="177"/>
      <c r="P49" s="177"/>
      <c r="Q49" s="177"/>
      <c r="R49" s="177"/>
      <c r="S49" s="177"/>
      <c r="T49" s="177"/>
    </row>
    <row r="50" spans="4:22">
      <c r="G50" s="158"/>
      <c r="H50" s="158"/>
      <c r="I50" s="158"/>
      <c r="J50" s="158"/>
      <c r="K50" s="158"/>
      <c r="L50" s="158"/>
      <c r="M50" s="584" t="s">
        <v>814</v>
      </c>
      <c r="N50" s="584"/>
      <c r="O50" s="157"/>
      <c r="P50" s="157"/>
      <c r="Q50" s="157"/>
      <c r="R50" s="157"/>
      <c r="S50" s="157"/>
      <c r="T50" s="157"/>
    </row>
    <row r="51" spans="4:22"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7"/>
      <c r="S51" s="157"/>
      <c r="T51" s="157"/>
    </row>
    <row r="52" spans="4:22"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7"/>
      <c r="S52" s="157"/>
      <c r="T52" s="157"/>
    </row>
    <row r="53" spans="4:22">
      <c r="G53" s="158"/>
      <c r="H53" s="158"/>
      <c r="I53" s="158"/>
      <c r="J53" s="585" t="s">
        <v>373</v>
      </c>
      <c r="K53" s="585"/>
      <c r="L53" s="585"/>
      <c r="M53" s="585"/>
      <c r="N53" s="585"/>
      <c r="O53" s="585"/>
      <c r="P53" s="585"/>
      <c r="Q53" s="585"/>
      <c r="R53" s="157"/>
      <c r="S53" s="157"/>
      <c r="T53" s="157"/>
    </row>
    <row r="54" spans="4:22"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7"/>
      <c r="S54" s="157"/>
      <c r="T54" s="157"/>
    </row>
    <row r="55" spans="4:22">
      <c r="D55" s="576" t="s">
        <v>372</v>
      </c>
      <c r="E55" s="577"/>
      <c r="F55" s="578"/>
      <c r="G55" s="579">
        <f>E56</f>
        <v>0</v>
      </c>
      <c r="H55" s="580"/>
      <c r="I55" s="581"/>
      <c r="J55" s="579">
        <f>H56</f>
        <v>0</v>
      </c>
      <c r="K55" s="580"/>
      <c r="L55" s="581"/>
      <c r="M55" s="579">
        <f>K56</f>
        <v>0</v>
      </c>
      <c r="N55" s="580"/>
      <c r="O55" s="581"/>
      <c r="P55" s="579">
        <f>N56</f>
        <v>0</v>
      </c>
      <c r="Q55" s="580"/>
      <c r="R55" s="581"/>
      <c r="S55" s="176" t="s">
        <v>371</v>
      </c>
      <c r="T55" s="161"/>
      <c r="U55" s="175" t="s">
        <v>370</v>
      </c>
      <c r="V55" s="175" t="s">
        <v>369</v>
      </c>
    </row>
    <row r="56" spans="4:22">
      <c r="D56" s="552"/>
      <c r="E56" s="555"/>
      <c r="F56" s="558"/>
      <c r="G56" s="561"/>
      <c r="H56" s="562"/>
      <c r="I56" s="563"/>
      <c r="J56" s="173"/>
      <c r="K56" s="172"/>
      <c r="L56" s="171">
        <v>45</v>
      </c>
      <c r="M56" s="173"/>
      <c r="N56" s="172"/>
      <c r="O56" s="171">
        <v>43</v>
      </c>
      <c r="P56" s="173"/>
      <c r="Q56" s="172"/>
      <c r="R56" s="171">
        <v>41</v>
      </c>
      <c r="S56" s="570"/>
      <c r="T56" s="170" t="s">
        <v>368</v>
      </c>
      <c r="U56" s="165">
        <f>G57+J57+M57+P57</f>
        <v>0</v>
      </c>
      <c r="V56" s="573"/>
    </row>
    <row r="57" spans="4:22">
      <c r="D57" s="553"/>
      <c r="E57" s="556"/>
      <c r="F57" s="559"/>
      <c r="G57" s="564"/>
      <c r="H57" s="565"/>
      <c r="I57" s="566"/>
      <c r="J57" s="169"/>
      <c r="K57" s="168" t="s">
        <v>367</v>
      </c>
      <c r="L57" s="167"/>
      <c r="M57" s="169"/>
      <c r="N57" s="168" t="s">
        <v>367</v>
      </c>
      <c r="O57" s="167"/>
      <c r="P57" s="169"/>
      <c r="Q57" s="168" t="s">
        <v>367</v>
      </c>
      <c r="R57" s="167"/>
      <c r="S57" s="571"/>
      <c r="T57" s="166" t="s">
        <v>366</v>
      </c>
      <c r="U57" s="165">
        <f>I57+L57+O57+R57</f>
        <v>0</v>
      </c>
      <c r="V57" s="574"/>
    </row>
    <row r="58" spans="4:22">
      <c r="D58" s="554"/>
      <c r="E58" s="557"/>
      <c r="F58" s="560"/>
      <c r="G58" s="567"/>
      <c r="H58" s="568"/>
      <c r="I58" s="569"/>
      <c r="J58" s="169"/>
      <c r="K58" s="174"/>
      <c r="L58" s="167"/>
      <c r="M58" s="169"/>
      <c r="N58" s="174"/>
      <c r="O58" s="167"/>
      <c r="P58" s="169"/>
      <c r="Q58" s="174"/>
      <c r="R58" s="167"/>
      <c r="S58" s="572"/>
      <c r="T58" s="161" t="s">
        <v>365</v>
      </c>
      <c r="U58" s="160" t="e">
        <f>ROUND(U56/(U56+U57)*100,2)</f>
        <v>#DIV/0!</v>
      </c>
      <c r="V58" s="575"/>
    </row>
    <row r="59" spans="4:22">
      <c r="D59" s="552"/>
      <c r="E59" s="555"/>
      <c r="F59" s="558"/>
      <c r="G59" s="173"/>
      <c r="H59" s="172"/>
      <c r="I59" s="171">
        <f>L56</f>
        <v>45</v>
      </c>
      <c r="J59" s="561"/>
      <c r="K59" s="562"/>
      <c r="L59" s="563"/>
      <c r="M59" s="173"/>
      <c r="N59" s="172"/>
      <c r="O59" s="171">
        <v>42</v>
      </c>
      <c r="P59" s="173"/>
      <c r="Q59" s="172"/>
      <c r="R59" s="171">
        <v>44</v>
      </c>
      <c r="S59" s="570"/>
      <c r="T59" s="170" t="s">
        <v>368</v>
      </c>
      <c r="U59" s="165">
        <f>G60+J60+M60+P60</f>
        <v>0</v>
      </c>
      <c r="V59" s="573"/>
    </row>
    <row r="60" spans="4:22">
      <c r="D60" s="553"/>
      <c r="E60" s="556"/>
      <c r="F60" s="559"/>
      <c r="G60" s="169"/>
      <c r="H60" s="168" t="s">
        <v>367</v>
      </c>
      <c r="I60" s="167"/>
      <c r="J60" s="564"/>
      <c r="K60" s="565"/>
      <c r="L60" s="566"/>
      <c r="M60" s="169"/>
      <c r="N60" s="168" t="s">
        <v>367</v>
      </c>
      <c r="O60" s="167"/>
      <c r="P60" s="169"/>
      <c r="Q60" s="168" t="s">
        <v>367</v>
      </c>
      <c r="R60" s="167"/>
      <c r="S60" s="571"/>
      <c r="T60" s="166" t="s">
        <v>366</v>
      </c>
      <c r="U60" s="165">
        <f>I60+L60+O60+R60</f>
        <v>0</v>
      </c>
      <c r="V60" s="574"/>
    </row>
    <row r="61" spans="4:22">
      <c r="D61" s="554"/>
      <c r="E61" s="557"/>
      <c r="F61" s="560"/>
      <c r="G61" s="169"/>
      <c r="H61" s="174"/>
      <c r="I61" s="167"/>
      <c r="J61" s="567"/>
      <c r="K61" s="568"/>
      <c r="L61" s="569"/>
      <c r="M61" s="169"/>
      <c r="N61" s="174"/>
      <c r="O61" s="167"/>
      <c r="P61" s="169"/>
      <c r="Q61" s="174"/>
      <c r="R61" s="167"/>
      <c r="S61" s="572"/>
      <c r="T61" s="161" t="s">
        <v>365</v>
      </c>
      <c r="U61" s="160" t="e">
        <f>ROUND(U59/(U59+U60)*100,2)</f>
        <v>#DIV/0!</v>
      </c>
      <c r="V61" s="575"/>
    </row>
    <row r="62" spans="4:22">
      <c r="D62" s="552"/>
      <c r="E62" s="555"/>
      <c r="F62" s="558"/>
      <c r="G62" s="173"/>
      <c r="H62" s="172"/>
      <c r="I62" s="171">
        <f>O56</f>
        <v>43</v>
      </c>
      <c r="J62" s="173"/>
      <c r="K62" s="172"/>
      <c r="L62" s="171">
        <f>O59</f>
        <v>42</v>
      </c>
      <c r="M62" s="561"/>
      <c r="N62" s="562"/>
      <c r="O62" s="563"/>
      <c r="P62" s="173"/>
      <c r="Q62" s="172"/>
      <c r="R62" s="171">
        <v>46</v>
      </c>
      <c r="S62" s="570"/>
      <c r="T62" s="170" t="s">
        <v>368</v>
      </c>
      <c r="U62" s="165">
        <f>G63+J63+M63+P63</f>
        <v>0</v>
      </c>
      <c r="V62" s="573"/>
    </row>
    <row r="63" spans="4:22">
      <c r="D63" s="553"/>
      <c r="E63" s="556"/>
      <c r="F63" s="559"/>
      <c r="G63" s="169"/>
      <c r="H63" s="168" t="s">
        <v>367</v>
      </c>
      <c r="I63" s="167"/>
      <c r="J63" s="169"/>
      <c r="K63" s="168" t="s">
        <v>367</v>
      </c>
      <c r="L63" s="167"/>
      <c r="M63" s="564"/>
      <c r="N63" s="565"/>
      <c r="O63" s="566"/>
      <c r="P63" s="169"/>
      <c r="Q63" s="168" t="s">
        <v>367</v>
      </c>
      <c r="R63" s="167"/>
      <c r="S63" s="571"/>
      <c r="T63" s="166" t="s">
        <v>366</v>
      </c>
      <c r="U63" s="165">
        <f>I63+L63+O63+R63</f>
        <v>0</v>
      </c>
      <c r="V63" s="574"/>
    </row>
    <row r="64" spans="4:22">
      <c r="D64" s="554"/>
      <c r="E64" s="557"/>
      <c r="F64" s="560"/>
      <c r="G64" s="169"/>
      <c r="H64" s="174"/>
      <c r="I64" s="167"/>
      <c r="J64" s="169"/>
      <c r="K64" s="174"/>
      <c r="L64" s="167"/>
      <c r="M64" s="567"/>
      <c r="N64" s="568"/>
      <c r="O64" s="569"/>
      <c r="P64" s="169"/>
      <c r="Q64" s="174"/>
      <c r="R64" s="167"/>
      <c r="S64" s="572"/>
      <c r="T64" s="161" t="s">
        <v>365</v>
      </c>
      <c r="U64" s="160" t="e">
        <f>ROUND(U62/(U62+U63)*100,2)</f>
        <v>#DIV/0!</v>
      </c>
      <c r="V64" s="575"/>
    </row>
    <row r="65" spans="4:22">
      <c r="D65" s="552"/>
      <c r="E65" s="555"/>
      <c r="F65" s="558"/>
      <c r="G65" s="173"/>
      <c r="H65" s="172"/>
      <c r="I65" s="171">
        <f>R56</f>
        <v>41</v>
      </c>
      <c r="J65" s="173"/>
      <c r="K65" s="172"/>
      <c r="L65" s="171">
        <f>R59</f>
        <v>44</v>
      </c>
      <c r="M65" s="173"/>
      <c r="N65" s="172"/>
      <c r="O65" s="171">
        <f>R62</f>
        <v>46</v>
      </c>
      <c r="P65" s="561"/>
      <c r="Q65" s="562"/>
      <c r="R65" s="563"/>
      <c r="S65" s="570"/>
      <c r="T65" s="170" t="s">
        <v>368</v>
      </c>
      <c r="U65" s="165">
        <f>G66+J66+M66+P66</f>
        <v>0</v>
      </c>
      <c r="V65" s="573"/>
    </row>
    <row r="66" spans="4:22">
      <c r="D66" s="553"/>
      <c r="E66" s="556"/>
      <c r="F66" s="559"/>
      <c r="G66" s="169"/>
      <c r="H66" s="168" t="s">
        <v>367</v>
      </c>
      <c r="I66" s="167"/>
      <c r="J66" s="169"/>
      <c r="K66" s="168" t="s">
        <v>367</v>
      </c>
      <c r="L66" s="167"/>
      <c r="M66" s="169"/>
      <c r="N66" s="168" t="s">
        <v>367</v>
      </c>
      <c r="O66" s="167"/>
      <c r="P66" s="564"/>
      <c r="Q66" s="565"/>
      <c r="R66" s="566"/>
      <c r="S66" s="571"/>
      <c r="T66" s="166" t="s">
        <v>366</v>
      </c>
      <c r="U66" s="165">
        <f>I66+L66+O66+R66</f>
        <v>0</v>
      </c>
      <c r="V66" s="574"/>
    </row>
    <row r="67" spans="4:22">
      <c r="D67" s="554"/>
      <c r="E67" s="557"/>
      <c r="F67" s="560"/>
      <c r="G67" s="164"/>
      <c r="H67" s="163"/>
      <c r="I67" s="162"/>
      <c r="J67" s="164"/>
      <c r="K67" s="163"/>
      <c r="L67" s="162"/>
      <c r="M67" s="164"/>
      <c r="N67" s="163"/>
      <c r="O67" s="162"/>
      <c r="P67" s="567"/>
      <c r="Q67" s="568"/>
      <c r="R67" s="569"/>
      <c r="S67" s="572"/>
      <c r="T67" s="161" t="s">
        <v>365</v>
      </c>
      <c r="U67" s="160" t="e">
        <f>ROUND(U65/(U65+U66)*100,2)</f>
        <v>#DIV/0!</v>
      </c>
      <c r="V67" s="575"/>
    </row>
  </sheetData>
  <mergeCells count="173">
    <mergeCell ref="U43:U44"/>
    <mergeCell ref="V43:V44"/>
    <mergeCell ref="W43:W44"/>
    <mergeCell ref="U37:U38"/>
    <mergeCell ref="V37:V38"/>
    <mergeCell ref="W37:W38"/>
    <mergeCell ref="U39:U40"/>
    <mergeCell ref="V39:V40"/>
    <mergeCell ref="W39:W40"/>
    <mergeCell ref="U41:U42"/>
    <mergeCell ref="V41:V42"/>
    <mergeCell ref="W41:W42"/>
    <mergeCell ref="C43:C44"/>
    <mergeCell ref="D43:D44"/>
    <mergeCell ref="E43:E44"/>
    <mergeCell ref="F43:F44"/>
    <mergeCell ref="D7:D8"/>
    <mergeCell ref="E7:E8"/>
    <mergeCell ref="F7:F8"/>
    <mergeCell ref="D21:D22"/>
    <mergeCell ref="E21:E22"/>
    <mergeCell ref="F21:F22"/>
    <mergeCell ref="C39:C40"/>
    <mergeCell ref="D39:D40"/>
    <mergeCell ref="E39:E40"/>
    <mergeCell ref="F39:F40"/>
    <mergeCell ref="C41:C42"/>
    <mergeCell ref="D41:D42"/>
    <mergeCell ref="E41:E42"/>
    <mergeCell ref="F41:F42"/>
    <mergeCell ref="D17:D18"/>
    <mergeCell ref="E17:E18"/>
    <mergeCell ref="F17:F18"/>
    <mergeCell ref="D19:D20"/>
    <mergeCell ref="E19:E20"/>
    <mergeCell ref="F19:F20"/>
    <mergeCell ref="W5:W6"/>
    <mergeCell ref="V9:V10"/>
    <mergeCell ref="W9:W10"/>
    <mergeCell ref="D11:D12"/>
    <mergeCell ref="E11:E12"/>
    <mergeCell ref="F11:F12"/>
    <mergeCell ref="U11:U12"/>
    <mergeCell ref="V11:V12"/>
    <mergeCell ref="G2:T2"/>
    <mergeCell ref="D5:D6"/>
    <mergeCell ref="E5:E6"/>
    <mergeCell ref="F5:F6"/>
    <mergeCell ref="U5:U6"/>
    <mergeCell ref="V5:V6"/>
    <mergeCell ref="U7:U8"/>
    <mergeCell ref="V7:V8"/>
    <mergeCell ref="W7:W8"/>
    <mergeCell ref="W11:W12"/>
    <mergeCell ref="D9:D10"/>
    <mergeCell ref="E9:E10"/>
    <mergeCell ref="F9:F10"/>
    <mergeCell ref="U9:U10"/>
    <mergeCell ref="W15:W16"/>
    <mergeCell ref="D13:D14"/>
    <mergeCell ref="E13:E14"/>
    <mergeCell ref="F13:F14"/>
    <mergeCell ref="U13:U14"/>
    <mergeCell ref="V13:V14"/>
    <mergeCell ref="W13:W14"/>
    <mergeCell ref="D15:D16"/>
    <mergeCell ref="E15:E16"/>
    <mergeCell ref="F15:F16"/>
    <mergeCell ref="U15:U16"/>
    <mergeCell ref="V15:V16"/>
    <mergeCell ref="F37:F38"/>
    <mergeCell ref="E29:E30"/>
    <mergeCell ref="F29:F30"/>
    <mergeCell ref="D23:D24"/>
    <mergeCell ref="E23:E24"/>
    <mergeCell ref="F23:F24"/>
    <mergeCell ref="D25:D26"/>
    <mergeCell ref="E25:E26"/>
    <mergeCell ref="F25:F26"/>
    <mergeCell ref="D27:D28"/>
    <mergeCell ref="E27:E28"/>
    <mergeCell ref="F27:F28"/>
    <mergeCell ref="D29:D30"/>
    <mergeCell ref="U27:U28"/>
    <mergeCell ref="V27:V28"/>
    <mergeCell ref="W27:W28"/>
    <mergeCell ref="U29:U30"/>
    <mergeCell ref="V29:V30"/>
    <mergeCell ref="W17:W18"/>
    <mergeCell ref="U19:U20"/>
    <mergeCell ref="V19:V20"/>
    <mergeCell ref="W19:W20"/>
    <mergeCell ref="W29:W30"/>
    <mergeCell ref="U17:U18"/>
    <mergeCell ref="V17:V18"/>
    <mergeCell ref="U21:U22"/>
    <mergeCell ref="V21:V22"/>
    <mergeCell ref="W21:W22"/>
    <mergeCell ref="U23:U24"/>
    <mergeCell ref="V23:V24"/>
    <mergeCell ref="W23:W24"/>
    <mergeCell ref="U25:U26"/>
    <mergeCell ref="V25:V26"/>
    <mergeCell ref="W25:W26"/>
    <mergeCell ref="U33:U34"/>
    <mergeCell ref="V33:V34"/>
    <mergeCell ref="W33:W34"/>
    <mergeCell ref="U35:U36"/>
    <mergeCell ref="V35:V36"/>
    <mergeCell ref="W35:W36"/>
    <mergeCell ref="U31:U32"/>
    <mergeCell ref="V31:V32"/>
    <mergeCell ref="W31:W32"/>
    <mergeCell ref="C17:C18"/>
    <mergeCell ref="C19:C20"/>
    <mergeCell ref="C21:C22"/>
    <mergeCell ref="C23:C24"/>
    <mergeCell ref="C25:C26"/>
    <mergeCell ref="C27:C28"/>
    <mergeCell ref="C5:C6"/>
    <mergeCell ref="C7:C8"/>
    <mergeCell ref="C9:C10"/>
    <mergeCell ref="C11:C12"/>
    <mergeCell ref="C13:C14"/>
    <mergeCell ref="C15:C16"/>
    <mergeCell ref="J53:Q53"/>
    <mergeCell ref="D55:F55"/>
    <mergeCell ref="G55:I55"/>
    <mergeCell ref="J55:L55"/>
    <mergeCell ref="M55:O55"/>
    <mergeCell ref="P55:R55"/>
    <mergeCell ref="C29:C30"/>
    <mergeCell ref="C31:C32"/>
    <mergeCell ref="C33:C34"/>
    <mergeCell ref="C35:C36"/>
    <mergeCell ref="L46:O46"/>
    <mergeCell ref="M50:N50"/>
    <mergeCell ref="C37:C38"/>
    <mergeCell ref="D31:D32"/>
    <mergeCell ref="E31:E32"/>
    <mergeCell ref="F31:F32"/>
    <mergeCell ref="D33:D34"/>
    <mergeCell ref="E33:E34"/>
    <mergeCell ref="F33:F34"/>
    <mergeCell ref="D35:D36"/>
    <mergeCell ref="E35:E36"/>
    <mergeCell ref="F35:F36"/>
    <mergeCell ref="D37:D38"/>
    <mergeCell ref="E37:E38"/>
    <mergeCell ref="D59:D61"/>
    <mergeCell ref="E59:E61"/>
    <mergeCell ref="F59:F61"/>
    <mergeCell ref="J59:L61"/>
    <mergeCell ref="S59:S61"/>
    <mergeCell ref="V59:V61"/>
    <mergeCell ref="D56:D58"/>
    <mergeCell ref="E56:E58"/>
    <mergeCell ref="F56:F58"/>
    <mergeCell ref="G56:I58"/>
    <mergeCell ref="S56:S58"/>
    <mergeCell ref="V56:V58"/>
    <mergeCell ref="D65:D67"/>
    <mergeCell ref="E65:E67"/>
    <mergeCell ref="F65:F67"/>
    <mergeCell ref="P65:R67"/>
    <mergeCell ref="S65:S67"/>
    <mergeCell ref="V65:V67"/>
    <mergeCell ref="D62:D64"/>
    <mergeCell ref="E62:E64"/>
    <mergeCell ref="F62:F64"/>
    <mergeCell ref="M62:O64"/>
    <mergeCell ref="S62:S64"/>
    <mergeCell ref="V62:V64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1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2B1B-877A-4A1A-952A-5CF2FC585FE9}">
  <sheetPr>
    <tabColor rgb="FFFFC000"/>
    <pageSetUpPr fitToPage="1"/>
  </sheetPr>
  <dimension ref="A1:AM38"/>
  <sheetViews>
    <sheetView topLeftCell="C1" zoomScaleNormal="100" workbookViewId="0">
      <selection activeCell="AC23" sqref="AC23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29" width="5.625" style="155" customWidth="1"/>
    <col min="30" max="30" width="1.625" style="155" customWidth="1"/>
    <col min="31" max="34" width="5.625" style="155" customWidth="1"/>
    <col min="35" max="35" width="1.625" style="155" customWidth="1"/>
    <col min="36" max="37" width="5.625" style="155" customWidth="1"/>
    <col min="38" max="38" width="1.625" style="155" customWidth="1"/>
    <col min="39" max="39" width="5.625" style="155" customWidth="1"/>
    <col min="40" max="16384" width="9" style="155"/>
  </cols>
  <sheetData>
    <row r="1" spans="3:39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39" s="31" customFormat="1" ht="30" customHeight="1">
      <c r="C2" s="78"/>
      <c r="D2" s="223"/>
      <c r="E2" s="224"/>
      <c r="F2" s="224"/>
      <c r="G2" s="551" t="s">
        <v>983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</row>
    <row r="3" spans="3:39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</row>
    <row r="4" spans="3:39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</row>
    <row r="5" spans="3:39" ht="15" customHeight="1">
      <c r="C5" s="546">
        <v>1</v>
      </c>
      <c r="D5" s="548">
        <v>1</v>
      </c>
      <c r="E5" s="550" t="s" ph="1">
        <v>786</v>
      </c>
      <c r="F5" s="550" t="s">
        <v>126</v>
      </c>
      <c r="G5" s="209"/>
      <c r="H5" s="209"/>
      <c r="I5" s="202"/>
      <c r="J5" s="202"/>
      <c r="K5" s="202"/>
      <c r="L5" s="201"/>
      <c r="M5" s="201"/>
      <c r="N5" s="200"/>
      <c r="O5" s="200"/>
      <c r="P5" s="200"/>
      <c r="Q5" s="199"/>
      <c r="R5" s="199"/>
      <c r="S5" s="203"/>
      <c r="T5" s="203"/>
      <c r="U5" s="550" t="s" ph="1">
        <v>785</v>
      </c>
      <c r="V5" s="550" t="s">
        <v>118</v>
      </c>
      <c r="W5" s="548">
        <v>8</v>
      </c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8"/>
    </row>
    <row r="6" spans="3:39" ht="15" customHeight="1">
      <c r="C6" s="582"/>
      <c r="D6" s="549"/>
      <c r="E6" s="550"/>
      <c r="F6" s="550"/>
      <c r="G6" s="202"/>
      <c r="H6" s="211">
        <v>6</v>
      </c>
      <c r="I6" s="210"/>
      <c r="J6" s="202"/>
      <c r="K6" s="202"/>
      <c r="L6" s="201"/>
      <c r="M6" s="201"/>
      <c r="N6" s="200"/>
      <c r="O6" s="200"/>
      <c r="P6" s="200"/>
      <c r="Q6" s="199"/>
      <c r="R6" s="207"/>
      <c r="S6" s="206">
        <v>8</v>
      </c>
      <c r="T6" s="199"/>
      <c r="U6" s="550"/>
      <c r="V6" s="550"/>
      <c r="W6" s="5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8"/>
    </row>
    <row r="7" spans="3:39" ht="15" customHeight="1">
      <c r="C7" s="546">
        <v>9</v>
      </c>
      <c r="D7" s="548">
        <v>2</v>
      </c>
      <c r="E7" s="550" t="s" ph="1">
        <v>784</v>
      </c>
      <c r="F7" s="550" t="s">
        <v>118</v>
      </c>
      <c r="G7" s="209"/>
      <c r="H7" s="202"/>
      <c r="I7" s="208"/>
      <c r="J7" s="210"/>
      <c r="K7" s="202"/>
      <c r="L7" s="201"/>
      <c r="M7" s="201"/>
      <c r="N7" s="200"/>
      <c r="O7" s="200"/>
      <c r="P7" s="200"/>
      <c r="Q7" s="207"/>
      <c r="R7" s="204"/>
      <c r="S7" s="199"/>
      <c r="T7" s="203"/>
      <c r="U7" s="550" t="s" ph="1">
        <v>783</v>
      </c>
      <c r="V7" s="550" t="s">
        <v>214</v>
      </c>
      <c r="W7" s="548">
        <v>9</v>
      </c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8"/>
    </row>
    <row r="8" spans="3:39" ht="15" customHeight="1">
      <c r="C8" s="582"/>
      <c r="D8" s="549"/>
      <c r="E8" s="550"/>
      <c r="F8" s="550"/>
      <c r="G8" s="211">
        <v>1</v>
      </c>
      <c r="H8" s="210"/>
      <c r="I8" s="210"/>
      <c r="J8" s="210"/>
      <c r="K8" s="202"/>
      <c r="L8" s="201"/>
      <c r="M8" s="201"/>
      <c r="N8" s="200"/>
      <c r="O8" s="200"/>
      <c r="P8" s="200"/>
      <c r="Q8" s="207"/>
      <c r="R8" s="207"/>
      <c r="S8" s="207"/>
      <c r="T8" s="206">
        <v>4</v>
      </c>
      <c r="U8" s="550"/>
      <c r="V8" s="550"/>
      <c r="W8" s="5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8"/>
    </row>
    <row r="9" spans="3:39" ht="15" customHeight="1">
      <c r="C9" s="546">
        <v>8</v>
      </c>
      <c r="D9" s="548">
        <v>3</v>
      </c>
      <c r="E9" s="550" t="s" ph="1">
        <v>782</v>
      </c>
      <c r="F9" s="550" t="s">
        <v>115</v>
      </c>
      <c r="G9" s="209"/>
      <c r="H9" s="208"/>
      <c r="I9" s="202"/>
      <c r="J9" s="210"/>
      <c r="K9" s="202"/>
      <c r="L9" s="201"/>
      <c r="M9" s="201"/>
      <c r="N9" s="200"/>
      <c r="O9" s="200"/>
      <c r="P9" s="200"/>
      <c r="Q9" s="207"/>
      <c r="R9" s="199"/>
      <c r="S9" s="204"/>
      <c r="T9" s="203"/>
      <c r="U9" s="550" t="s" ph="1">
        <v>781</v>
      </c>
      <c r="V9" s="550" t="s">
        <v>126</v>
      </c>
      <c r="W9" s="548">
        <v>10</v>
      </c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8"/>
    </row>
    <row r="10" spans="3:39" ht="15" customHeight="1">
      <c r="C10" s="582"/>
      <c r="D10" s="549"/>
      <c r="E10" s="550"/>
      <c r="F10" s="550"/>
      <c r="G10" s="202"/>
      <c r="H10" s="202"/>
      <c r="I10" s="202">
        <v>10</v>
      </c>
      <c r="J10" s="220"/>
      <c r="K10" s="209"/>
      <c r="L10" s="219"/>
      <c r="M10" s="219"/>
      <c r="N10" s="218"/>
      <c r="O10" s="217"/>
      <c r="P10" s="217"/>
      <c r="Q10" s="216"/>
      <c r="R10" s="199">
        <v>11</v>
      </c>
      <c r="S10" s="199"/>
      <c r="T10" s="199"/>
      <c r="U10" s="550"/>
      <c r="V10" s="550"/>
      <c r="W10" s="5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8"/>
    </row>
    <row r="11" spans="3:39" ht="15" customHeight="1">
      <c r="C11" s="546">
        <v>5</v>
      </c>
      <c r="D11" s="548">
        <v>4</v>
      </c>
      <c r="E11" s="550" t="s" ph="1">
        <v>780</v>
      </c>
      <c r="F11" s="550" t="s">
        <v>214</v>
      </c>
      <c r="G11" s="209"/>
      <c r="H11" s="202"/>
      <c r="I11" s="202"/>
      <c r="J11" s="210"/>
      <c r="K11" s="215">
        <v>12</v>
      </c>
      <c r="L11" s="214"/>
      <c r="M11" s="214"/>
      <c r="N11" s="213"/>
      <c r="O11" s="213"/>
      <c r="P11" s="213"/>
      <c r="Q11" s="207"/>
      <c r="R11" s="212"/>
      <c r="S11" s="199"/>
      <c r="T11" s="203"/>
      <c r="U11" s="550" t="s" ph="1">
        <v>779</v>
      </c>
      <c r="V11" s="550" t="s">
        <v>113</v>
      </c>
      <c r="W11" s="548">
        <v>11</v>
      </c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8"/>
    </row>
    <row r="12" spans="3:39" ht="15" customHeight="1">
      <c r="C12" s="582"/>
      <c r="D12" s="549"/>
      <c r="E12" s="550"/>
      <c r="F12" s="550"/>
      <c r="G12" s="211">
        <v>2</v>
      </c>
      <c r="H12" s="210"/>
      <c r="I12" s="202"/>
      <c r="J12" s="210"/>
      <c r="K12" s="202"/>
      <c r="L12" s="201"/>
      <c r="M12" s="201"/>
      <c r="N12" s="200"/>
      <c r="O12" s="200"/>
      <c r="P12" s="200"/>
      <c r="Q12" s="207"/>
      <c r="R12" s="199"/>
      <c r="S12" s="207"/>
      <c r="T12" s="206">
        <v>5</v>
      </c>
      <c r="U12" s="550"/>
      <c r="V12" s="550"/>
      <c r="W12" s="5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8"/>
    </row>
    <row r="13" spans="3:39" ht="15" customHeight="1">
      <c r="C13" s="546">
        <v>12</v>
      </c>
      <c r="D13" s="548">
        <v>5</v>
      </c>
      <c r="E13" s="550" t="s" ph="1">
        <v>778</v>
      </c>
      <c r="F13" s="550" t="s">
        <v>131</v>
      </c>
      <c r="G13" s="209"/>
      <c r="H13" s="208"/>
      <c r="I13" s="210"/>
      <c r="J13" s="210"/>
      <c r="K13" s="202"/>
      <c r="L13" s="201"/>
      <c r="M13" s="201"/>
      <c r="N13" s="200"/>
      <c r="O13" s="200"/>
      <c r="P13" s="200"/>
      <c r="Q13" s="207"/>
      <c r="R13" s="207"/>
      <c r="S13" s="204"/>
      <c r="T13" s="203"/>
      <c r="U13" s="550" t="s" ph="1">
        <v>777</v>
      </c>
      <c r="V13" s="550" t="s">
        <v>128</v>
      </c>
      <c r="W13" s="548">
        <v>12</v>
      </c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8"/>
    </row>
    <row r="14" spans="3:39" ht="15" customHeight="1">
      <c r="C14" s="582"/>
      <c r="D14" s="549"/>
      <c r="E14" s="550"/>
      <c r="F14" s="550"/>
      <c r="G14" s="202"/>
      <c r="H14" s="202">
        <v>7</v>
      </c>
      <c r="I14" s="210"/>
      <c r="J14" s="210"/>
      <c r="K14" s="202"/>
      <c r="L14" s="201"/>
      <c r="M14" s="201"/>
      <c r="N14" s="200"/>
      <c r="O14" s="200"/>
      <c r="P14" s="200"/>
      <c r="Q14" s="207"/>
      <c r="R14" s="207"/>
      <c r="S14" s="199">
        <v>9</v>
      </c>
      <c r="T14" s="199"/>
      <c r="U14" s="550"/>
      <c r="V14" s="550"/>
      <c r="W14" s="5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8"/>
    </row>
    <row r="15" spans="3:39" ht="15" customHeight="1">
      <c r="C15" s="546">
        <v>13</v>
      </c>
      <c r="D15" s="548">
        <v>6</v>
      </c>
      <c r="E15" s="550" t="s" ph="1">
        <v>776</v>
      </c>
      <c r="F15" s="550" t="s">
        <v>116</v>
      </c>
      <c r="G15" s="209"/>
      <c r="H15" s="202"/>
      <c r="I15" s="208"/>
      <c r="J15" s="202"/>
      <c r="K15" s="202"/>
      <c r="L15" s="201"/>
      <c r="M15" s="201"/>
      <c r="N15" s="200"/>
      <c r="O15" s="200"/>
      <c r="P15" s="200"/>
      <c r="Q15" s="199"/>
      <c r="R15" s="204"/>
      <c r="S15" s="203"/>
      <c r="T15" s="203"/>
      <c r="U15" s="550" t="s" ph="1">
        <v>775</v>
      </c>
      <c r="V15" s="550" t="s">
        <v>126</v>
      </c>
      <c r="W15" s="548">
        <v>13</v>
      </c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8"/>
    </row>
    <row r="16" spans="3:39" ht="15" customHeight="1">
      <c r="C16" s="582"/>
      <c r="D16" s="549"/>
      <c r="E16" s="550"/>
      <c r="F16" s="550"/>
      <c r="G16" s="211">
        <v>3</v>
      </c>
      <c r="H16" s="210"/>
      <c r="I16" s="210"/>
      <c r="J16" s="202"/>
      <c r="K16" s="202"/>
      <c r="L16" s="201"/>
      <c r="M16" s="201"/>
      <c r="N16" s="200"/>
      <c r="O16" s="200"/>
      <c r="P16" s="200"/>
      <c r="Q16" s="199"/>
      <c r="R16" s="199"/>
      <c r="S16" s="199"/>
      <c r="T16" s="199"/>
      <c r="U16" s="550"/>
      <c r="V16" s="550"/>
      <c r="W16" s="5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8"/>
    </row>
    <row r="17" spans="3:39" ht="15" customHeight="1">
      <c r="C17" s="546">
        <v>4</v>
      </c>
      <c r="D17" s="548">
        <v>7</v>
      </c>
      <c r="E17" s="550" t="s" ph="1">
        <v>774</v>
      </c>
      <c r="F17" s="550" t="s">
        <v>115</v>
      </c>
      <c r="G17" s="209"/>
      <c r="H17" s="208"/>
      <c r="I17" s="202"/>
      <c r="J17" s="202"/>
      <c r="K17" s="202"/>
      <c r="L17" s="201"/>
      <c r="M17" s="201"/>
      <c r="N17" s="200"/>
      <c r="O17" s="200"/>
      <c r="P17" s="200"/>
      <c r="Q17" s="246"/>
      <c r="R17" s="246"/>
      <c r="S17" s="246"/>
      <c r="T17" s="246"/>
      <c r="U17" s="193"/>
      <c r="V17" s="193"/>
      <c r="W17" s="192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8"/>
    </row>
    <row r="18" spans="3:39" ht="15" customHeight="1">
      <c r="C18" s="582"/>
      <c r="D18" s="549"/>
      <c r="E18" s="550"/>
      <c r="F18" s="550"/>
      <c r="G18" s="202"/>
      <c r="H18" s="202"/>
      <c r="I18" s="202"/>
      <c r="J18" s="202"/>
      <c r="K18" s="202"/>
      <c r="L18" s="201"/>
      <c r="M18" s="201"/>
      <c r="N18" s="200"/>
      <c r="O18" s="200"/>
      <c r="P18" s="200"/>
      <c r="Q18" s="246"/>
      <c r="R18" s="246"/>
      <c r="S18" s="246"/>
      <c r="T18" s="246"/>
      <c r="U18" s="193"/>
      <c r="V18" s="193"/>
      <c r="W18" s="195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8"/>
    </row>
    <row r="19" spans="3:39" ht="15" customHeight="1">
      <c r="C19" s="205"/>
      <c r="D19" s="192"/>
      <c r="E19" s="193"/>
      <c r="F19" s="193"/>
      <c r="G19" s="202"/>
      <c r="H19" s="202"/>
      <c r="I19" s="202"/>
      <c r="J19" s="202"/>
      <c r="K19" s="202"/>
      <c r="L19" s="229"/>
      <c r="M19" s="229"/>
      <c r="N19" s="199"/>
      <c r="O19" s="199"/>
      <c r="P19" s="199"/>
      <c r="Q19" s="199"/>
      <c r="R19" s="199"/>
      <c r="S19" s="199"/>
      <c r="T19" s="199"/>
      <c r="U19" s="193"/>
      <c r="V19" s="193"/>
      <c r="W19" s="192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8"/>
    </row>
    <row r="20" spans="3:39" ht="15" customHeight="1">
      <c r="C20" s="242"/>
      <c r="D20" s="195"/>
      <c r="E20" s="193"/>
      <c r="F20" s="193"/>
      <c r="G20" s="202"/>
      <c r="H20" s="202"/>
      <c r="I20" s="202"/>
      <c r="J20" s="202"/>
      <c r="K20" s="202"/>
      <c r="L20" s="229"/>
      <c r="M20" s="229"/>
      <c r="N20" s="199"/>
      <c r="O20" s="199"/>
      <c r="P20" s="199"/>
      <c r="Q20" s="199"/>
      <c r="R20" s="199"/>
      <c r="S20" s="199"/>
      <c r="T20" s="199"/>
      <c r="U20" s="193"/>
      <c r="V20" s="193"/>
      <c r="W20" s="195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8"/>
    </row>
    <row r="21" spans="3:39" ht="15" customHeight="1">
      <c r="C21" s="205"/>
      <c r="D21" s="192"/>
      <c r="E21" s="193"/>
      <c r="F21" s="193"/>
      <c r="G21" s="202"/>
      <c r="H21" s="202"/>
      <c r="I21" s="202"/>
      <c r="J21" s="202"/>
      <c r="K21" s="202"/>
      <c r="L21" s="229"/>
      <c r="M21" s="229"/>
      <c r="N21" s="199"/>
      <c r="O21" s="199"/>
      <c r="P21" s="199"/>
      <c r="Q21" s="199"/>
      <c r="R21" s="199"/>
      <c r="S21" s="199"/>
      <c r="T21" s="199"/>
      <c r="U21" s="193"/>
      <c r="V21" s="193"/>
      <c r="W21" s="192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8"/>
    </row>
    <row r="22" spans="3:39" ht="15" customHeight="1">
      <c r="C22" s="242"/>
      <c r="D22" s="195"/>
      <c r="E22" s="193"/>
      <c r="F22" s="193"/>
      <c r="G22" s="202"/>
      <c r="H22" s="202"/>
      <c r="I22" s="202"/>
      <c r="J22" s="202"/>
      <c r="K22" s="202"/>
      <c r="L22" s="229"/>
      <c r="M22" s="229"/>
      <c r="N22" s="199"/>
      <c r="O22" s="199"/>
      <c r="P22" s="199"/>
      <c r="Q22" s="199"/>
      <c r="R22" s="199"/>
      <c r="S22" s="199"/>
      <c r="T22" s="199"/>
      <c r="U22" s="193"/>
      <c r="V22" s="193"/>
      <c r="W22" s="195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8"/>
    </row>
    <row r="23" spans="3:39" ht="15" customHeight="1">
      <c r="C23" s="205"/>
      <c r="D23" s="192"/>
      <c r="E23" s="193"/>
      <c r="F23" s="193"/>
      <c r="G23" s="202"/>
      <c r="H23" s="202"/>
      <c r="I23" s="202"/>
      <c r="J23" s="202"/>
      <c r="K23" s="202"/>
      <c r="L23" s="229"/>
      <c r="M23" s="229"/>
      <c r="N23" s="199"/>
      <c r="O23" s="199"/>
      <c r="P23" s="199"/>
      <c r="Q23" s="199"/>
      <c r="R23" s="199"/>
      <c r="S23" s="199"/>
      <c r="T23" s="199"/>
      <c r="U23" s="193"/>
      <c r="V23" s="193"/>
      <c r="W23" s="192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8"/>
    </row>
    <row r="24" spans="3:39" ht="15" customHeight="1">
      <c r="C24" s="242"/>
      <c r="D24" s="195"/>
      <c r="E24" s="193"/>
      <c r="F24" s="193"/>
      <c r="G24" s="202"/>
      <c r="H24" s="202"/>
      <c r="I24" s="202"/>
      <c r="J24" s="202"/>
      <c r="K24" s="202"/>
      <c r="L24" s="229"/>
      <c r="M24" s="229"/>
      <c r="N24" s="199"/>
      <c r="O24" s="199"/>
      <c r="P24" s="199"/>
      <c r="Q24" s="199"/>
      <c r="R24" s="199"/>
      <c r="S24" s="199"/>
      <c r="T24" s="199"/>
      <c r="U24" s="193"/>
      <c r="V24" s="193"/>
      <c r="W24" s="195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8"/>
    </row>
    <row r="25" spans="3:39" ht="15" customHeight="1">
      <c r="C25" s="205"/>
      <c r="D25" s="192"/>
      <c r="E25" s="193"/>
      <c r="F25" s="193"/>
      <c r="G25" s="202"/>
      <c r="H25" s="202"/>
      <c r="I25" s="202"/>
      <c r="J25" s="202"/>
      <c r="K25" s="202"/>
      <c r="L25" s="229"/>
      <c r="M25" s="229"/>
      <c r="N25" s="199"/>
      <c r="O25" s="199"/>
      <c r="P25" s="199"/>
      <c r="Q25" s="199"/>
      <c r="R25" s="199"/>
      <c r="S25" s="199"/>
      <c r="T25" s="199"/>
      <c r="U25" s="193"/>
      <c r="V25" s="193"/>
      <c r="W25" s="192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8"/>
    </row>
    <row r="26" spans="3:39" ht="15" customHeight="1">
      <c r="C26" s="242"/>
      <c r="D26" s="195"/>
      <c r="E26" s="193"/>
      <c r="F26" s="193"/>
      <c r="G26" s="202"/>
      <c r="H26" s="202"/>
      <c r="I26" s="202"/>
      <c r="J26" s="202"/>
      <c r="K26" s="202"/>
      <c r="L26" s="202"/>
      <c r="M26" s="229"/>
      <c r="N26" s="199"/>
      <c r="O26" s="199"/>
      <c r="P26" s="199"/>
      <c r="Q26" s="199"/>
      <c r="R26" s="199"/>
      <c r="S26" s="199"/>
      <c r="T26" s="199"/>
      <c r="U26" s="193"/>
      <c r="V26" s="193"/>
      <c r="W26" s="195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8"/>
    </row>
    <row r="27" spans="3:39" ht="15" customHeight="1">
      <c r="C27" s="546">
        <v>12</v>
      </c>
      <c r="D27" s="192"/>
      <c r="E27" s="193"/>
      <c r="F27" s="193"/>
      <c r="G27" s="202"/>
      <c r="H27" s="202"/>
      <c r="I27" s="202"/>
      <c r="J27" s="202"/>
      <c r="K27" s="202"/>
      <c r="L27" s="202"/>
      <c r="M27" s="229"/>
      <c r="N27" s="199"/>
      <c r="O27" s="199"/>
      <c r="P27" s="199"/>
      <c r="Q27" s="199"/>
      <c r="R27" s="199"/>
      <c r="S27" s="199"/>
      <c r="T27" s="199"/>
      <c r="U27" s="193"/>
      <c r="V27" s="193"/>
      <c r="W27" s="192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8"/>
    </row>
    <row r="28" spans="3:39" ht="15" customHeight="1">
      <c r="C28" s="582"/>
      <c r="D28" s="195"/>
      <c r="E28" s="193"/>
      <c r="F28" s="193"/>
      <c r="G28" s="202"/>
      <c r="H28" s="202"/>
      <c r="I28" s="202"/>
      <c r="J28" s="202"/>
      <c r="K28" s="202"/>
      <c r="L28" s="202"/>
      <c r="M28" s="229"/>
      <c r="N28" s="199"/>
      <c r="O28" s="199"/>
      <c r="P28" s="199"/>
      <c r="Q28" s="199"/>
      <c r="R28" s="199"/>
      <c r="S28" s="199"/>
      <c r="T28" s="199"/>
      <c r="U28" s="193"/>
      <c r="V28" s="193"/>
      <c r="W28" s="195"/>
    </row>
    <row r="29" spans="3:39" ht="15" customHeight="1">
      <c r="C29" s="546">
        <v>13</v>
      </c>
      <c r="D29" s="192"/>
      <c r="E29" s="193"/>
      <c r="F29" s="193"/>
      <c r="G29" s="202"/>
      <c r="H29" s="202"/>
      <c r="I29" s="202"/>
      <c r="J29" s="202"/>
      <c r="K29" s="202"/>
      <c r="L29" s="202"/>
      <c r="M29" s="229"/>
      <c r="N29" s="199"/>
      <c r="O29" s="199"/>
      <c r="P29" s="199"/>
      <c r="Q29" s="199"/>
      <c r="R29" s="199"/>
      <c r="S29" s="199"/>
      <c r="T29" s="199"/>
      <c r="U29" s="193"/>
      <c r="V29" s="193"/>
      <c r="W29" s="192"/>
    </row>
    <row r="30" spans="3:39" ht="15" customHeight="1">
      <c r="C30" s="582"/>
      <c r="D30" s="195"/>
      <c r="E30" s="193"/>
      <c r="F30" s="193"/>
      <c r="G30" s="202"/>
      <c r="H30" s="202"/>
      <c r="I30" s="202"/>
      <c r="J30" s="202"/>
      <c r="K30" s="202"/>
      <c r="L30" s="202"/>
      <c r="M30" s="229"/>
      <c r="N30" s="199"/>
      <c r="O30" s="199"/>
      <c r="P30" s="199"/>
      <c r="Q30" s="199"/>
      <c r="R30" s="199"/>
      <c r="S30" s="199"/>
      <c r="T30" s="199"/>
      <c r="U30" s="193"/>
      <c r="V30" s="193"/>
      <c r="W30" s="195"/>
    </row>
    <row r="31" spans="3:39" ht="15" customHeight="1">
      <c r="C31" s="546">
        <v>20</v>
      </c>
      <c r="D31" s="192"/>
      <c r="E31" s="193"/>
      <c r="F31" s="193"/>
      <c r="G31" s="202"/>
      <c r="H31" s="202"/>
      <c r="I31" s="202"/>
      <c r="J31" s="202"/>
      <c r="K31" s="202"/>
      <c r="L31" s="202"/>
      <c r="M31" s="229"/>
      <c r="N31" s="199"/>
      <c r="O31" s="199"/>
      <c r="P31" s="199"/>
      <c r="Q31" s="199"/>
      <c r="R31" s="199"/>
      <c r="S31" s="199"/>
      <c r="T31" s="199"/>
      <c r="U31" s="193"/>
      <c r="V31" s="193"/>
      <c r="W31" s="192"/>
    </row>
    <row r="32" spans="3:39" ht="15" customHeight="1">
      <c r="C32" s="582"/>
      <c r="D32" s="195"/>
      <c r="E32" s="193"/>
      <c r="F32" s="193"/>
      <c r="G32" s="202"/>
      <c r="H32" s="202"/>
      <c r="I32" s="202"/>
      <c r="J32" s="202"/>
      <c r="K32" s="202"/>
      <c r="L32" s="202"/>
      <c r="M32" s="229"/>
      <c r="N32" s="199"/>
      <c r="O32" s="199"/>
      <c r="P32" s="199"/>
      <c r="Q32" s="199"/>
      <c r="R32" s="199"/>
      <c r="S32" s="199"/>
      <c r="T32" s="199"/>
      <c r="U32" s="193"/>
      <c r="V32" s="193"/>
      <c r="W32" s="195"/>
    </row>
    <row r="33" spans="3:23" ht="15" customHeight="1">
      <c r="C33" s="546">
        <v>29</v>
      </c>
      <c r="D33" s="192"/>
      <c r="E33" s="193"/>
      <c r="F33" s="193"/>
      <c r="G33" s="202"/>
      <c r="H33" s="202"/>
      <c r="I33" s="202"/>
      <c r="J33" s="202"/>
      <c r="K33" s="202"/>
      <c r="L33" s="202"/>
      <c r="M33" s="229"/>
      <c r="N33" s="199"/>
      <c r="O33" s="199"/>
      <c r="P33" s="199"/>
      <c r="Q33" s="199"/>
      <c r="R33" s="199"/>
      <c r="S33" s="199"/>
      <c r="T33" s="199"/>
      <c r="U33" s="193"/>
      <c r="V33" s="193"/>
      <c r="W33" s="192"/>
    </row>
    <row r="34" spans="3:23" ht="15" customHeight="1">
      <c r="C34" s="582"/>
      <c r="D34" s="195"/>
      <c r="E34" s="193"/>
      <c r="F34" s="193"/>
      <c r="G34" s="202"/>
      <c r="H34" s="202"/>
      <c r="I34" s="202"/>
      <c r="J34" s="202"/>
      <c r="K34" s="202"/>
      <c r="L34" s="202"/>
      <c r="M34" s="229"/>
      <c r="N34" s="199"/>
      <c r="O34" s="199"/>
      <c r="P34" s="199"/>
      <c r="Q34" s="199"/>
      <c r="R34" s="199"/>
      <c r="S34" s="199"/>
      <c r="T34" s="199"/>
      <c r="U34" s="193"/>
      <c r="V34" s="193"/>
      <c r="W34" s="195"/>
    </row>
    <row r="35" spans="3:23" ht="15" customHeight="1">
      <c r="C35" s="546">
        <v>4</v>
      </c>
      <c r="D35" s="192"/>
      <c r="E35" s="193"/>
      <c r="F35" s="193"/>
      <c r="G35" s="202"/>
      <c r="H35" s="202"/>
      <c r="I35" s="202"/>
      <c r="J35" s="202"/>
      <c r="K35" s="202"/>
      <c r="L35" s="202"/>
      <c r="M35" s="229"/>
      <c r="N35" s="199"/>
      <c r="O35" s="199"/>
      <c r="P35" s="199"/>
      <c r="Q35" s="199"/>
      <c r="R35" s="199"/>
      <c r="S35" s="199"/>
      <c r="T35" s="199"/>
      <c r="U35" s="193"/>
      <c r="V35" s="193"/>
      <c r="W35" s="192"/>
    </row>
    <row r="36" spans="3:23" ht="15" customHeight="1">
      <c r="C36" s="582"/>
      <c r="D36" s="195"/>
      <c r="E36" s="193"/>
      <c r="F36" s="193"/>
      <c r="G36" s="202"/>
      <c r="H36" s="202"/>
      <c r="I36" s="202"/>
      <c r="J36" s="202"/>
      <c r="K36" s="202"/>
      <c r="L36" s="202"/>
      <c r="M36" s="229"/>
      <c r="N36" s="199"/>
      <c r="O36" s="199"/>
      <c r="P36" s="199"/>
      <c r="Q36" s="199"/>
      <c r="R36" s="199"/>
      <c r="S36" s="199"/>
      <c r="T36" s="199"/>
      <c r="U36" s="193"/>
      <c r="V36" s="193"/>
      <c r="W36" s="195"/>
    </row>
    <row r="37" spans="3:23" ht="15" customHeight="1">
      <c r="C37" s="205"/>
      <c r="D37" s="192"/>
      <c r="E37" s="193"/>
      <c r="F37" s="193"/>
      <c r="G37" s="229"/>
      <c r="H37" s="229"/>
      <c r="I37" s="229"/>
      <c r="J37" s="229"/>
      <c r="K37" s="229"/>
      <c r="L37" s="229"/>
      <c r="M37" s="229"/>
      <c r="N37" s="199"/>
      <c r="O37" s="199"/>
      <c r="P37" s="199"/>
      <c r="Q37" s="199"/>
      <c r="R37" s="199"/>
      <c r="S37" s="199"/>
      <c r="T37" s="199"/>
      <c r="U37" s="193"/>
      <c r="V37" s="193"/>
      <c r="W37" s="192"/>
    </row>
    <row r="38" spans="3:23">
      <c r="C38" s="205"/>
      <c r="G38" s="229"/>
      <c r="H38" s="229"/>
      <c r="I38" s="229"/>
      <c r="J38" s="229"/>
      <c r="K38" s="229"/>
      <c r="L38" s="229"/>
      <c r="M38" s="229"/>
      <c r="N38" s="199"/>
      <c r="O38" s="199"/>
      <c r="P38" s="199"/>
      <c r="Q38" s="199"/>
      <c r="R38" s="199"/>
      <c r="S38" s="199"/>
      <c r="T38" s="199"/>
      <c r="U38" s="193"/>
      <c r="V38" s="193"/>
      <c r="W38" s="195"/>
    </row>
  </sheetData>
  <mergeCells count="52">
    <mergeCell ref="W15:W16"/>
    <mergeCell ref="D13:D14"/>
    <mergeCell ref="E13:E14"/>
    <mergeCell ref="D7:D8"/>
    <mergeCell ref="E7:E8"/>
    <mergeCell ref="F7:F8"/>
    <mergeCell ref="D9:D10"/>
    <mergeCell ref="E9:E10"/>
    <mergeCell ref="F9:F10"/>
    <mergeCell ref="D15:D16"/>
    <mergeCell ref="E15:E16"/>
    <mergeCell ref="F15:F16"/>
    <mergeCell ref="U15:U16"/>
    <mergeCell ref="V15:V16"/>
    <mergeCell ref="F13:F14"/>
    <mergeCell ref="U13:U14"/>
    <mergeCell ref="G2:T2"/>
    <mergeCell ref="V9:V10"/>
    <mergeCell ref="W9:W10"/>
    <mergeCell ref="U11:U12"/>
    <mergeCell ref="V11:V12"/>
    <mergeCell ref="U5:U6"/>
    <mergeCell ref="V5:V6"/>
    <mergeCell ref="U7:U8"/>
    <mergeCell ref="V7:V8"/>
    <mergeCell ref="W7:W8"/>
    <mergeCell ref="W11:W12"/>
    <mergeCell ref="U9:U10"/>
    <mergeCell ref="W5:W6"/>
    <mergeCell ref="V13:V14"/>
    <mergeCell ref="D5:D6"/>
    <mergeCell ref="E5:E6"/>
    <mergeCell ref="F5:F6"/>
    <mergeCell ref="W13:W14"/>
    <mergeCell ref="D11:D12"/>
    <mergeCell ref="E11:E12"/>
    <mergeCell ref="F11:F12"/>
    <mergeCell ref="C27:C28"/>
    <mergeCell ref="C29:C30"/>
    <mergeCell ref="C31:C32"/>
    <mergeCell ref="C33:C34"/>
    <mergeCell ref="C35:C36"/>
    <mergeCell ref="D17:D18"/>
    <mergeCell ref="E17:E18"/>
    <mergeCell ref="F17:F18"/>
    <mergeCell ref="C5:C6"/>
    <mergeCell ref="C7:C8"/>
    <mergeCell ref="C9:C10"/>
    <mergeCell ref="C11:C12"/>
    <mergeCell ref="C13:C14"/>
    <mergeCell ref="C17:C18"/>
    <mergeCell ref="C15:C16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FBD5-E743-4896-8F84-2F2580D82F72}">
  <sheetPr>
    <tabColor rgb="FFFFC000"/>
    <pageSetUpPr fitToPage="1"/>
  </sheetPr>
  <dimension ref="A1:W20"/>
  <sheetViews>
    <sheetView topLeftCell="C1" zoomScaleNormal="100" workbookViewId="0">
      <selection activeCell="Y15" sqref="Y15"/>
    </sheetView>
  </sheetViews>
  <sheetFormatPr defaultColWidth="9" defaultRowHeight="13.5"/>
  <cols>
    <col min="1" max="2" width="9" style="155" hidden="1" customWidth="1"/>
    <col min="3" max="3" width="3.125" style="159" customWidth="1"/>
    <col min="4" max="4" width="3.125" style="34" customWidth="1"/>
    <col min="5" max="5" width="15.625" style="35" customWidth="1"/>
    <col min="6" max="6" width="11.625" style="35" customWidth="1"/>
    <col min="7" max="11" width="3.625" style="191" customWidth="1"/>
    <col min="12" max="12" width="3.875" style="191" customWidth="1"/>
    <col min="13" max="13" width="3.625" style="191" customWidth="1"/>
    <col min="14" max="14" width="3.625" style="190" customWidth="1"/>
    <col min="15" max="15" width="3.875" style="190" customWidth="1"/>
    <col min="16" max="20" width="3.625" style="190" customWidth="1"/>
    <col min="21" max="21" width="15.625" style="35" customWidth="1"/>
    <col min="22" max="22" width="11.625" style="35" customWidth="1"/>
    <col min="23" max="23" width="3.125" style="156" customWidth="1"/>
    <col min="24" max="16384" width="9" style="155"/>
  </cols>
  <sheetData>
    <row r="1" spans="3:23" s="225" customFormat="1" ht="12" customHeight="1">
      <c r="D1" s="228" t="s">
        <v>419</v>
      </c>
      <c r="E1" s="224"/>
      <c r="G1" s="227"/>
      <c r="H1" s="227"/>
      <c r="I1" s="227"/>
      <c r="J1" s="227"/>
      <c r="K1" s="227"/>
      <c r="L1" s="227"/>
      <c r="M1" s="226"/>
      <c r="N1" s="226"/>
      <c r="O1" s="226"/>
      <c r="P1" s="226"/>
      <c r="Q1" s="226"/>
      <c r="R1" s="226"/>
      <c r="S1" s="226"/>
      <c r="W1" s="225" t="s">
        <v>418</v>
      </c>
    </row>
    <row r="2" spans="3:23" s="31" customFormat="1" ht="30" customHeight="1">
      <c r="C2" s="78"/>
      <c r="D2" s="223"/>
      <c r="E2" s="224"/>
      <c r="F2" s="224"/>
      <c r="G2" s="551" t="s">
        <v>984</v>
      </c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223"/>
      <c r="V2" s="33"/>
    </row>
    <row r="3" spans="3:23" s="32" customFormat="1" ht="14.1" customHeight="1">
      <c r="C3" s="133"/>
      <c r="G3" s="222"/>
      <c r="H3" s="222"/>
      <c r="I3" s="222"/>
      <c r="J3" s="222"/>
      <c r="K3" s="222"/>
      <c r="L3" s="222"/>
      <c r="M3" s="222"/>
      <c r="N3" s="221"/>
      <c r="O3" s="221"/>
      <c r="P3" s="221"/>
      <c r="Q3" s="221"/>
      <c r="R3" s="221"/>
      <c r="S3" s="221"/>
      <c r="T3" s="221"/>
    </row>
    <row r="4" spans="3:23" s="32" customFormat="1" ht="14.1" customHeight="1">
      <c r="C4" s="133"/>
      <c r="G4" s="222"/>
      <c r="H4" s="222"/>
      <c r="I4" s="222"/>
      <c r="J4" s="222"/>
      <c r="K4" s="222"/>
      <c r="L4" s="222"/>
      <c r="M4" s="222"/>
      <c r="N4" s="221"/>
      <c r="O4" s="221"/>
      <c r="P4" s="221"/>
      <c r="Q4" s="221"/>
      <c r="R4" s="221"/>
      <c r="S4" s="221"/>
      <c r="T4" s="221"/>
    </row>
    <row r="5" spans="3:23" ht="15" customHeight="1">
      <c r="C5" s="546">
        <v>1</v>
      </c>
      <c r="D5" s="548">
        <v>1</v>
      </c>
      <c r="E5" s="550" t="s" ph="1">
        <v>795</v>
      </c>
      <c r="F5" s="550" t="s">
        <v>118</v>
      </c>
      <c r="G5" s="209"/>
      <c r="H5" s="209"/>
      <c r="I5" s="202"/>
      <c r="J5" s="202"/>
      <c r="K5" s="202"/>
      <c r="L5" s="201"/>
      <c r="M5" s="201"/>
      <c r="N5" s="200"/>
      <c r="O5" s="200"/>
      <c r="P5" s="200"/>
      <c r="Q5" s="199"/>
      <c r="R5" s="199"/>
      <c r="S5" s="203"/>
      <c r="T5" s="203"/>
      <c r="U5" s="550" t="s" ph="1">
        <v>794</v>
      </c>
      <c r="V5" s="550" t="s">
        <v>126</v>
      </c>
      <c r="W5" s="548">
        <v>6</v>
      </c>
    </row>
    <row r="6" spans="3:23" ht="15" customHeight="1">
      <c r="C6" s="546"/>
      <c r="D6" s="549"/>
      <c r="E6" s="550"/>
      <c r="F6" s="550"/>
      <c r="G6" s="202"/>
      <c r="H6" s="211">
        <v>2</v>
      </c>
      <c r="I6" s="210"/>
      <c r="J6" s="202"/>
      <c r="K6" s="202"/>
      <c r="L6" s="201"/>
      <c r="M6" s="201"/>
      <c r="N6" s="200"/>
      <c r="O6" s="200"/>
      <c r="P6" s="200"/>
      <c r="Q6" s="199"/>
      <c r="R6" s="207"/>
      <c r="S6" s="206">
        <v>4</v>
      </c>
      <c r="T6" s="199"/>
      <c r="U6" s="550"/>
      <c r="V6" s="550"/>
      <c r="W6" s="549"/>
    </row>
    <row r="7" spans="3:23" ht="15" customHeight="1">
      <c r="C7" s="546">
        <v>9</v>
      </c>
      <c r="D7" s="548">
        <v>2</v>
      </c>
      <c r="E7" s="550" t="s" ph="1">
        <v>793</v>
      </c>
      <c r="F7" s="550" t="s">
        <v>127</v>
      </c>
      <c r="G7" s="209"/>
      <c r="H7" s="202"/>
      <c r="I7" s="208"/>
      <c r="J7" s="210"/>
      <c r="K7" s="202"/>
      <c r="L7" s="201"/>
      <c r="M7" s="201"/>
      <c r="N7" s="200"/>
      <c r="O7" s="200"/>
      <c r="P7" s="200"/>
      <c r="Q7" s="207"/>
      <c r="R7" s="204"/>
      <c r="S7" s="203"/>
      <c r="T7" s="203"/>
      <c r="U7" s="550" t="s" ph="1">
        <v>792</v>
      </c>
      <c r="V7" s="550" t="s">
        <v>131</v>
      </c>
      <c r="W7" s="548">
        <v>7</v>
      </c>
    </row>
    <row r="8" spans="3:23" ht="15" customHeight="1">
      <c r="C8" s="546"/>
      <c r="D8" s="549"/>
      <c r="E8" s="550"/>
      <c r="F8" s="550"/>
      <c r="G8" s="211">
        <v>1</v>
      </c>
      <c r="H8" s="210"/>
      <c r="I8" s="210">
        <v>6</v>
      </c>
      <c r="J8" s="220"/>
      <c r="K8" s="209"/>
      <c r="L8" s="219"/>
      <c r="M8" s="219"/>
      <c r="N8" s="218"/>
      <c r="O8" s="217"/>
      <c r="P8" s="217"/>
      <c r="Q8" s="216"/>
      <c r="R8" s="199">
        <v>7</v>
      </c>
      <c r="S8" s="199"/>
      <c r="T8" s="199"/>
      <c r="U8" s="550"/>
      <c r="V8" s="550"/>
      <c r="W8" s="549"/>
    </row>
    <row r="9" spans="3:23" ht="15" customHeight="1">
      <c r="C9" s="546">
        <v>8</v>
      </c>
      <c r="D9" s="548">
        <v>3</v>
      </c>
      <c r="E9" s="550" t="s" ph="1">
        <v>791</v>
      </c>
      <c r="F9" s="550" t="s">
        <v>123</v>
      </c>
      <c r="G9" s="209"/>
      <c r="H9" s="208"/>
      <c r="I9" s="202"/>
      <c r="J9" s="210"/>
      <c r="K9" s="215">
        <v>8</v>
      </c>
      <c r="L9" s="214"/>
      <c r="M9" s="214"/>
      <c r="N9" s="213"/>
      <c r="O9" s="213"/>
      <c r="P9" s="213"/>
      <c r="Q9" s="207"/>
      <c r="R9" s="212"/>
      <c r="S9" s="203"/>
      <c r="T9" s="203"/>
      <c r="U9" s="550" t="s" ph="1">
        <v>790</v>
      </c>
      <c r="V9" s="550" t="s">
        <v>128</v>
      </c>
      <c r="W9" s="548">
        <v>8</v>
      </c>
    </row>
    <row r="10" spans="3:23" ht="15" customHeight="1">
      <c r="C10" s="546"/>
      <c r="D10" s="549"/>
      <c r="E10" s="550"/>
      <c r="F10" s="550"/>
      <c r="G10" s="202"/>
      <c r="H10" s="202"/>
      <c r="I10" s="202"/>
      <c r="J10" s="210"/>
      <c r="K10" s="202"/>
      <c r="L10" s="201"/>
      <c r="M10" s="201"/>
      <c r="N10" s="200"/>
      <c r="O10" s="200"/>
      <c r="P10" s="200"/>
      <c r="Q10" s="207"/>
      <c r="R10" s="207"/>
      <c r="S10" s="206">
        <v>5</v>
      </c>
      <c r="T10" s="199"/>
      <c r="U10" s="550"/>
      <c r="V10" s="550"/>
      <c r="W10" s="549"/>
    </row>
    <row r="11" spans="3:23" ht="15" customHeight="1">
      <c r="C11" s="546">
        <v>5</v>
      </c>
      <c r="D11" s="548">
        <v>4</v>
      </c>
      <c r="E11" s="550" t="s" ph="1">
        <v>789</v>
      </c>
      <c r="F11" s="550" t="s">
        <v>126</v>
      </c>
      <c r="G11" s="209"/>
      <c r="H11" s="209"/>
      <c r="I11" s="202"/>
      <c r="J11" s="210"/>
      <c r="K11" s="202"/>
      <c r="L11" s="201"/>
      <c r="M11" s="201"/>
      <c r="N11" s="200"/>
      <c r="O11" s="200"/>
      <c r="P11" s="200"/>
      <c r="Q11" s="199"/>
      <c r="R11" s="204"/>
      <c r="S11" s="203"/>
      <c r="T11" s="203"/>
      <c r="U11" s="550" t="s" ph="1">
        <v>788</v>
      </c>
      <c r="V11" s="550" t="s">
        <v>113</v>
      </c>
      <c r="W11" s="548">
        <v>9</v>
      </c>
    </row>
    <row r="12" spans="3:23" ht="15" customHeight="1">
      <c r="C12" s="546"/>
      <c r="D12" s="549"/>
      <c r="E12" s="550"/>
      <c r="F12" s="550"/>
      <c r="G12" s="202"/>
      <c r="H12" s="211">
        <v>3</v>
      </c>
      <c r="I12" s="210"/>
      <c r="J12" s="210"/>
      <c r="K12" s="202"/>
      <c r="L12" s="201"/>
      <c r="M12" s="201"/>
      <c r="N12" s="200"/>
      <c r="O12" s="200"/>
      <c r="P12" s="200"/>
      <c r="Q12" s="199"/>
      <c r="R12" s="199"/>
      <c r="S12" s="199"/>
      <c r="T12" s="199"/>
      <c r="U12" s="550"/>
      <c r="V12" s="550"/>
      <c r="W12" s="549"/>
    </row>
    <row r="13" spans="3:23" ht="15" customHeight="1">
      <c r="C13" s="546">
        <v>4</v>
      </c>
      <c r="D13" s="548">
        <v>5</v>
      </c>
      <c r="E13" s="550" t="s" ph="1">
        <v>787</v>
      </c>
      <c r="F13" s="550" t="s">
        <v>214</v>
      </c>
      <c r="G13" s="209"/>
      <c r="H13" s="209"/>
      <c r="I13" s="208"/>
      <c r="J13" s="202"/>
      <c r="K13" s="202"/>
      <c r="L13" s="201"/>
      <c r="M13" s="201"/>
      <c r="N13" s="200"/>
      <c r="O13" s="200"/>
      <c r="P13" s="200"/>
      <c r="Q13" s="246"/>
      <c r="R13" s="246"/>
      <c r="S13" s="246"/>
      <c r="T13" s="246"/>
      <c r="U13" s="193"/>
      <c r="V13" s="193"/>
      <c r="W13" s="195"/>
    </row>
    <row r="14" spans="3:23" ht="15" customHeight="1">
      <c r="C14" s="546"/>
      <c r="D14" s="549"/>
      <c r="E14" s="550"/>
      <c r="F14" s="550"/>
      <c r="G14" s="202"/>
      <c r="H14" s="202"/>
      <c r="I14" s="202"/>
      <c r="J14" s="202"/>
      <c r="K14" s="202"/>
      <c r="L14" s="201"/>
      <c r="M14" s="201"/>
      <c r="N14" s="200"/>
      <c r="O14" s="200"/>
      <c r="P14" s="200"/>
      <c r="Q14" s="246"/>
      <c r="R14" s="246"/>
      <c r="S14" s="246"/>
      <c r="T14" s="246"/>
      <c r="U14" s="193"/>
      <c r="V14" s="193"/>
      <c r="W14" s="192"/>
    </row>
    <row r="15" spans="3:23" ht="15" customHeight="1">
      <c r="C15" s="245"/>
      <c r="D15" s="195"/>
      <c r="E15" s="193"/>
      <c r="F15" s="193"/>
      <c r="U15" s="193"/>
      <c r="V15" s="193"/>
      <c r="W15" s="195"/>
    </row>
    <row r="16" spans="3:23" ht="15" customHeight="1">
      <c r="C16" s="244"/>
      <c r="D16" s="192"/>
      <c r="E16" s="193"/>
      <c r="F16" s="193"/>
      <c r="U16" s="193"/>
      <c r="V16" s="193"/>
      <c r="W16" s="192"/>
    </row>
    <row r="17" spans="3:23" ht="15" customHeight="1">
      <c r="C17" s="245"/>
      <c r="D17" s="195"/>
      <c r="E17" s="193"/>
      <c r="F17" s="193"/>
      <c r="U17" s="193"/>
      <c r="V17" s="193"/>
      <c r="W17" s="195"/>
    </row>
    <row r="18" spans="3:23" ht="15" customHeight="1">
      <c r="C18" s="244"/>
      <c r="D18" s="192"/>
      <c r="E18" s="193"/>
      <c r="F18" s="193"/>
      <c r="U18" s="193"/>
      <c r="V18" s="193"/>
      <c r="W18" s="192"/>
    </row>
    <row r="19" spans="3:23" ht="15" customHeight="1">
      <c r="C19" s="245"/>
      <c r="D19" s="195"/>
      <c r="E19" s="193"/>
      <c r="F19" s="193"/>
      <c r="U19" s="193"/>
      <c r="V19" s="193"/>
      <c r="W19" s="195"/>
    </row>
    <row r="20" spans="3:23" ht="15" customHeight="1">
      <c r="C20" s="244"/>
      <c r="D20" s="192"/>
      <c r="E20" s="193"/>
      <c r="F20" s="193"/>
      <c r="U20" s="193"/>
      <c r="V20" s="193"/>
      <c r="W20" s="192"/>
    </row>
  </sheetData>
  <mergeCells count="33">
    <mergeCell ref="C11:C12"/>
    <mergeCell ref="D11:D12"/>
    <mergeCell ref="E11:E12"/>
    <mergeCell ref="F11:F12"/>
    <mergeCell ref="C13:C14"/>
    <mergeCell ref="D13:D14"/>
    <mergeCell ref="E13:E14"/>
    <mergeCell ref="F13:F14"/>
    <mergeCell ref="F9:F10"/>
    <mergeCell ref="D7:D8"/>
    <mergeCell ref="E7:E8"/>
    <mergeCell ref="F7:F8"/>
    <mergeCell ref="W11:W12"/>
    <mergeCell ref="U9:U10"/>
    <mergeCell ref="V9:V10"/>
    <mergeCell ref="U11:U12"/>
    <mergeCell ref="V11:V12"/>
    <mergeCell ref="W7:W8"/>
    <mergeCell ref="W9:W10"/>
    <mergeCell ref="U7:U8"/>
    <mergeCell ref="V7:V8"/>
    <mergeCell ref="C5:C6"/>
    <mergeCell ref="C7:C8"/>
    <mergeCell ref="C9:C10"/>
    <mergeCell ref="D9:D10"/>
    <mergeCell ref="E9:E10"/>
    <mergeCell ref="W5:W6"/>
    <mergeCell ref="G2:T2"/>
    <mergeCell ref="D5:D6"/>
    <mergeCell ref="E5:E6"/>
    <mergeCell ref="F5:F6"/>
    <mergeCell ref="U5:U6"/>
    <mergeCell ref="V5:V6"/>
  </mergeCells>
  <phoneticPr fontId="19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6B53-1562-4C0D-B78C-6891E1AD1621}">
  <dimension ref="A4:DY135"/>
  <sheetViews>
    <sheetView showGridLines="0" zoomScale="136" zoomScaleNormal="136" zoomScaleSheetLayoutView="70" workbookViewId="0">
      <selection activeCell="DA1" sqref="DA1"/>
    </sheetView>
  </sheetViews>
  <sheetFormatPr defaultColWidth="1" defaultRowHeight="9" customHeight="1"/>
  <cols>
    <col min="1" max="1" width="1.875" style="50" bestFit="1" customWidth="1"/>
    <col min="2" max="2" width="1" style="36"/>
    <col min="3" max="8" width="1" style="182"/>
    <col min="9" max="9" width="1" style="36"/>
    <col min="10" max="16" width="1.375" style="36" customWidth="1"/>
    <col min="17" max="17" width="1" style="36"/>
    <col min="18" max="87" width="0.875" style="36" customWidth="1"/>
    <col min="88" max="88" width="1" style="36"/>
    <col min="89" max="91" width="1.375" style="36" customWidth="1"/>
    <col min="92" max="92" width="1" style="36"/>
    <col min="93" max="93" width="1.375" style="36" customWidth="1"/>
    <col min="94" max="95" width="1" style="36"/>
    <col min="96" max="101" width="1" style="182"/>
    <col min="102" max="102" width="1" style="36"/>
    <col min="103" max="103" width="1.875" style="50" bestFit="1" customWidth="1"/>
    <col min="104" max="153" width="1" style="36"/>
    <col min="154" max="160" width="1.375" style="36" customWidth="1"/>
    <col min="161" max="161" width="1" style="36"/>
    <col min="162" max="231" width="0.875" style="36" customWidth="1"/>
    <col min="232" max="232" width="1" style="36"/>
    <col min="233" max="235" width="1.375" style="36" customWidth="1"/>
    <col min="236" max="236" width="1" style="36"/>
    <col min="237" max="237" width="1.375" style="36" customWidth="1"/>
    <col min="238" max="409" width="1" style="36"/>
    <col min="410" max="416" width="1.375" style="36" customWidth="1"/>
    <col min="417" max="417" width="1" style="36"/>
    <col min="418" max="487" width="0.875" style="36" customWidth="1"/>
    <col min="488" max="488" width="1" style="36"/>
    <col min="489" max="491" width="1.375" style="36" customWidth="1"/>
    <col min="492" max="492" width="1" style="36"/>
    <col min="493" max="493" width="1.375" style="36" customWidth="1"/>
    <col min="494" max="665" width="1" style="36"/>
    <col min="666" max="672" width="1.375" style="36" customWidth="1"/>
    <col min="673" max="673" width="1" style="36"/>
    <col min="674" max="743" width="0.875" style="36" customWidth="1"/>
    <col min="744" max="744" width="1" style="36"/>
    <col min="745" max="747" width="1.375" style="36" customWidth="1"/>
    <col min="748" max="748" width="1" style="36"/>
    <col min="749" max="749" width="1.375" style="36" customWidth="1"/>
    <col min="750" max="921" width="1" style="36"/>
    <col min="922" max="928" width="1.375" style="36" customWidth="1"/>
    <col min="929" max="929" width="1" style="36"/>
    <col min="930" max="999" width="0.875" style="36" customWidth="1"/>
    <col min="1000" max="1000" width="1" style="36"/>
    <col min="1001" max="1003" width="1.375" style="36" customWidth="1"/>
    <col min="1004" max="1004" width="1" style="36"/>
    <col min="1005" max="1005" width="1.375" style="36" customWidth="1"/>
    <col min="1006" max="1177" width="1" style="36"/>
    <col min="1178" max="1184" width="1.375" style="36" customWidth="1"/>
    <col min="1185" max="1185" width="1" style="36"/>
    <col min="1186" max="1255" width="0.875" style="36" customWidth="1"/>
    <col min="1256" max="1256" width="1" style="36"/>
    <col min="1257" max="1259" width="1.375" style="36" customWidth="1"/>
    <col min="1260" max="1260" width="1" style="36"/>
    <col min="1261" max="1261" width="1.375" style="36" customWidth="1"/>
    <col min="1262" max="1433" width="1" style="36"/>
    <col min="1434" max="1440" width="1.375" style="36" customWidth="1"/>
    <col min="1441" max="1441" width="1" style="36"/>
    <col min="1442" max="1511" width="0.875" style="36" customWidth="1"/>
    <col min="1512" max="1512" width="1" style="36"/>
    <col min="1513" max="1515" width="1.375" style="36" customWidth="1"/>
    <col min="1516" max="1516" width="1" style="36"/>
    <col min="1517" max="1517" width="1.375" style="36" customWidth="1"/>
    <col min="1518" max="1689" width="1" style="36"/>
    <col min="1690" max="1696" width="1.375" style="36" customWidth="1"/>
    <col min="1697" max="1697" width="1" style="36"/>
    <col min="1698" max="1767" width="0.875" style="36" customWidth="1"/>
    <col min="1768" max="1768" width="1" style="36"/>
    <col min="1769" max="1771" width="1.375" style="36" customWidth="1"/>
    <col min="1772" max="1772" width="1" style="36"/>
    <col min="1773" max="1773" width="1.375" style="36" customWidth="1"/>
    <col min="1774" max="1945" width="1" style="36"/>
    <col min="1946" max="1952" width="1.375" style="36" customWidth="1"/>
    <col min="1953" max="1953" width="1" style="36"/>
    <col min="1954" max="2023" width="0.875" style="36" customWidth="1"/>
    <col min="2024" max="2024" width="1" style="36"/>
    <col min="2025" max="2027" width="1.375" style="36" customWidth="1"/>
    <col min="2028" max="2028" width="1" style="36"/>
    <col min="2029" max="2029" width="1.375" style="36" customWidth="1"/>
    <col min="2030" max="2201" width="1" style="36"/>
    <col min="2202" max="2208" width="1.375" style="36" customWidth="1"/>
    <col min="2209" max="2209" width="1" style="36"/>
    <col min="2210" max="2279" width="0.875" style="36" customWidth="1"/>
    <col min="2280" max="2280" width="1" style="36"/>
    <col min="2281" max="2283" width="1.375" style="36" customWidth="1"/>
    <col min="2284" max="2284" width="1" style="36"/>
    <col min="2285" max="2285" width="1.375" style="36" customWidth="1"/>
    <col min="2286" max="2457" width="1" style="36"/>
    <col min="2458" max="2464" width="1.375" style="36" customWidth="1"/>
    <col min="2465" max="2465" width="1" style="36"/>
    <col min="2466" max="2535" width="0.875" style="36" customWidth="1"/>
    <col min="2536" max="2536" width="1" style="36"/>
    <col min="2537" max="2539" width="1.375" style="36" customWidth="1"/>
    <col min="2540" max="2540" width="1" style="36"/>
    <col min="2541" max="2541" width="1.375" style="36" customWidth="1"/>
    <col min="2542" max="2713" width="1" style="36"/>
    <col min="2714" max="2720" width="1.375" style="36" customWidth="1"/>
    <col min="2721" max="2721" width="1" style="36"/>
    <col min="2722" max="2791" width="0.875" style="36" customWidth="1"/>
    <col min="2792" max="2792" width="1" style="36"/>
    <col min="2793" max="2795" width="1.375" style="36" customWidth="1"/>
    <col min="2796" max="2796" width="1" style="36"/>
    <col min="2797" max="2797" width="1.375" style="36" customWidth="1"/>
    <col min="2798" max="2969" width="1" style="36"/>
    <col min="2970" max="2976" width="1.375" style="36" customWidth="1"/>
    <col min="2977" max="2977" width="1" style="36"/>
    <col min="2978" max="3047" width="0.875" style="36" customWidth="1"/>
    <col min="3048" max="3048" width="1" style="36"/>
    <col min="3049" max="3051" width="1.375" style="36" customWidth="1"/>
    <col min="3052" max="3052" width="1" style="36"/>
    <col min="3053" max="3053" width="1.375" style="36" customWidth="1"/>
    <col min="3054" max="3225" width="1" style="36"/>
    <col min="3226" max="3232" width="1.375" style="36" customWidth="1"/>
    <col min="3233" max="3233" width="1" style="36"/>
    <col min="3234" max="3303" width="0.875" style="36" customWidth="1"/>
    <col min="3304" max="3304" width="1" style="36"/>
    <col min="3305" max="3307" width="1.375" style="36" customWidth="1"/>
    <col min="3308" max="3308" width="1" style="36"/>
    <col min="3309" max="3309" width="1.375" style="36" customWidth="1"/>
    <col min="3310" max="3481" width="1" style="36"/>
    <col min="3482" max="3488" width="1.375" style="36" customWidth="1"/>
    <col min="3489" max="3489" width="1" style="36"/>
    <col min="3490" max="3559" width="0.875" style="36" customWidth="1"/>
    <col min="3560" max="3560" width="1" style="36"/>
    <col min="3561" max="3563" width="1.375" style="36" customWidth="1"/>
    <col min="3564" max="3564" width="1" style="36"/>
    <col min="3565" max="3565" width="1.375" style="36" customWidth="1"/>
    <col min="3566" max="3737" width="1" style="36"/>
    <col min="3738" max="3744" width="1.375" style="36" customWidth="1"/>
    <col min="3745" max="3745" width="1" style="36"/>
    <col min="3746" max="3815" width="0.875" style="36" customWidth="1"/>
    <col min="3816" max="3816" width="1" style="36"/>
    <col min="3817" max="3819" width="1.375" style="36" customWidth="1"/>
    <col min="3820" max="3820" width="1" style="36"/>
    <col min="3821" max="3821" width="1.375" style="36" customWidth="1"/>
    <col min="3822" max="3993" width="1" style="36"/>
    <col min="3994" max="4000" width="1.375" style="36" customWidth="1"/>
    <col min="4001" max="4001" width="1" style="36"/>
    <col min="4002" max="4071" width="0.875" style="36" customWidth="1"/>
    <col min="4072" max="4072" width="1" style="36"/>
    <col min="4073" max="4075" width="1.375" style="36" customWidth="1"/>
    <col min="4076" max="4076" width="1" style="36"/>
    <col min="4077" max="4077" width="1.375" style="36" customWidth="1"/>
    <col min="4078" max="4249" width="1" style="36"/>
    <col min="4250" max="4256" width="1.375" style="36" customWidth="1"/>
    <col min="4257" max="4257" width="1" style="36"/>
    <col min="4258" max="4327" width="0.875" style="36" customWidth="1"/>
    <col min="4328" max="4328" width="1" style="36"/>
    <col min="4329" max="4331" width="1.375" style="36" customWidth="1"/>
    <col min="4332" max="4332" width="1" style="36"/>
    <col min="4333" max="4333" width="1.375" style="36" customWidth="1"/>
    <col min="4334" max="4505" width="1" style="36"/>
    <col min="4506" max="4512" width="1.375" style="36" customWidth="1"/>
    <col min="4513" max="4513" width="1" style="36"/>
    <col min="4514" max="4583" width="0.875" style="36" customWidth="1"/>
    <col min="4584" max="4584" width="1" style="36"/>
    <col min="4585" max="4587" width="1.375" style="36" customWidth="1"/>
    <col min="4588" max="4588" width="1" style="36"/>
    <col min="4589" max="4589" width="1.375" style="36" customWidth="1"/>
    <col min="4590" max="4761" width="1" style="36"/>
    <col min="4762" max="4768" width="1.375" style="36" customWidth="1"/>
    <col min="4769" max="4769" width="1" style="36"/>
    <col min="4770" max="4839" width="0.875" style="36" customWidth="1"/>
    <col min="4840" max="4840" width="1" style="36"/>
    <col min="4841" max="4843" width="1.375" style="36" customWidth="1"/>
    <col min="4844" max="4844" width="1" style="36"/>
    <col min="4845" max="4845" width="1.375" style="36" customWidth="1"/>
    <col min="4846" max="5017" width="1" style="36"/>
    <col min="5018" max="5024" width="1.375" style="36" customWidth="1"/>
    <col min="5025" max="5025" width="1" style="36"/>
    <col min="5026" max="5095" width="0.875" style="36" customWidth="1"/>
    <col min="5096" max="5096" width="1" style="36"/>
    <col min="5097" max="5099" width="1.375" style="36" customWidth="1"/>
    <col min="5100" max="5100" width="1" style="36"/>
    <col min="5101" max="5101" width="1.375" style="36" customWidth="1"/>
    <col min="5102" max="5273" width="1" style="36"/>
    <col min="5274" max="5280" width="1.375" style="36" customWidth="1"/>
    <col min="5281" max="5281" width="1" style="36"/>
    <col min="5282" max="5351" width="0.875" style="36" customWidth="1"/>
    <col min="5352" max="5352" width="1" style="36"/>
    <col min="5353" max="5355" width="1.375" style="36" customWidth="1"/>
    <col min="5356" max="5356" width="1" style="36"/>
    <col min="5357" max="5357" width="1.375" style="36" customWidth="1"/>
    <col min="5358" max="5529" width="1" style="36"/>
    <col min="5530" max="5536" width="1.375" style="36" customWidth="1"/>
    <col min="5537" max="5537" width="1" style="36"/>
    <col min="5538" max="5607" width="0.875" style="36" customWidth="1"/>
    <col min="5608" max="5608" width="1" style="36"/>
    <col min="5609" max="5611" width="1.375" style="36" customWidth="1"/>
    <col min="5612" max="5612" width="1" style="36"/>
    <col min="5613" max="5613" width="1.375" style="36" customWidth="1"/>
    <col min="5614" max="5785" width="1" style="36"/>
    <col min="5786" max="5792" width="1.375" style="36" customWidth="1"/>
    <col min="5793" max="5793" width="1" style="36"/>
    <col min="5794" max="5863" width="0.875" style="36" customWidth="1"/>
    <col min="5864" max="5864" width="1" style="36"/>
    <col min="5865" max="5867" width="1.375" style="36" customWidth="1"/>
    <col min="5868" max="5868" width="1" style="36"/>
    <col min="5869" max="5869" width="1.375" style="36" customWidth="1"/>
    <col min="5870" max="6041" width="1" style="36"/>
    <col min="6042" max="6048" width="1.375" style="36" customWidth="1"/>
    <col min="6049" max="6049" width="1" style="36"/>
    <col min="6050" max="6119" width="0.875" style="36" customWidth="1"/>
    <col min="6120" max="6120" width="1" style="36"/>
    <col min="6121" max="6123" width="1.375" style="36" customWidth="1"/>
    <col min="6124" max="6124" width="1" style="36"/>
    <col min="6125" max="6125" width="1.375" style="36" customWidth="1"/>
    <col min="6126" max="6297" width="1" style="36"/>
    <col min="6298" max="6304" width="1.375" style="36" customWidth="1"/>
    <col min="6305" max="6305" width="1" style="36"/>
    <col min="6306" max="6375" width="0.875" style="36" customWidth="1"/>
    <col min="6376" max="6376" width="1" style="36"/>
    <col min="6377" max="6379" width="1.375" style="36" customWidth="1"/>
    <col min="6380" max="6380" width="1" style="36"/>
    <col min="6381" max="6381" width="1.375" style="36" customWidth="1"/>
    <col min="6382" max="6553" width="1" style="36"/>
    <col min="6554" max="6560" width="1.375" style="36" customWidth="1"/>
    <col min="6561" max="6561" width="1" style="36"/>
    <col min="6562" max="6631" width="0.875" style="36" customWidth="1"/>
    <col min="6632" max="6632" width="1" style="36"/>
    <col min="6633" max="6635" width="1.375" style="36" customWidth="1"/>
    <col min="6636" max="6636" width="1" style="36"/>
    <col min="6637" max="6637" width="1.375" style="36" customWidth="1"/>
    <col min="6638" max="6809" width="1" style="36"/>
    <col min="6810" max="6816" width="1.375" style="36" customWidth="1"/>
    <col min="6817" max="6817" width="1" style="36"/>
    <col min="6818" max="6887" width="0.875" style="36" customWidth="1"/>
    <col min="6888" max="6888" width="1" style="36"/>
    <col min="6889" max="6891" width="1.375" style="36" customWidth="1"/>
    <col min="6892" max="6892" width="1" style="36"/>
    <col min="6893" max="6893" width="1.375" style="36" customWidth="1"/>
    <col min="6894" max="7065" width="1" style="36"/>
    <col min="7066" max="7072" width="1.375" style="36" customWidth="1"/>
    <col min="7073" max="7073" width="1" style="36"/>
    <col min="7074" max="7143" width="0.875" style="36" customWidth="1"/>
    <col min="7144" max="7144" width="1" style="36"/>
    <col min="7145" max="7147" width="1.375" style="36" customWidth="1"/>
    <col min="7148" max="7148" width="1" style="36"/>
    <col min="7149" max="7149" width="1.375" style="36" customWidth="1"/>
    <col min="7150" max="7321" width="1" style="36"/>
    <col min="7322" max="7328" width="1.375" style="36" customWidth="1"/>
    <col min="7329" max="7329" width="1" style="36"/>
    <col min="7330" max="7399" width="0.875" style="36" customWidth="1"/>
    <col min="7400" max="7400" width="1" style="36"/>
    <col min="7401" max="7403" width="1.375" style="36" customWidth="1"/>
    <col min="7404" max="7404" width="1" style="36"/>
    <col min="7405" max="7405" width="1.375" style="36" customWidth="1"/>
    <col min="7406" max="7577" width="1" style="36"/>
    <col min="7578" max="7584" width="1.375" style="36" customWidth="1"/>
    <col min="7585" max="7585" width="1" style="36"/>
    <col min="7586" max="7655" width="0.875" style="36" customWidth="1"/>
    <col min="7656" max="7656" width="1" style="36"/>
    <col min="7657" max="7659" width="1.375" style="36" customWidth="1"/>
    <col min="7660" max="7660" width="1" style="36"/>
    <col min="7661" max="7661" width="1.375" style="36" customWidth="1"/>
    <col min="7662" max="7833" width="1" style="36"/>
    <col min="7834" max="7840" width="1.375" style="36" customWidth="1"/>
    <col min="7841" max="7841" width="1" style="36"/>
    <col min="7842" max="7911" width="0.875" style="36" customWidth="1"/>
    <col min="7912" max="7912" width="1" style="36"/>
    <col min="7913" max="7915" width="1.375" style="36" customWidth="1"/>
    <col min="7916" max="7916" width="1" style="36"/>
    <col min="7917" max="7917" width="1.375" style="36" customWidth="1"/>
    <col min="7918" max="8089" width="1" style="36"/>
    <col min="8090" max="8096" width="1.375" style="36" customWidth="1"/>
    <col min="8097" max="8097" width="1" style="36"/>
    <col min="8098" max="8167" width="0.875" style="36" customWidth="1"/>
    <col min="8168" max="8168" width="1" style="36"/>
    <col min="8169" max="8171" width="1.375" style="36" customWidth="1"/>
    <col min="8172" max="8172" width="1" style="36"/>
    <col min="8173" max="8173" width="1.375" style="36" customWidth="1"/>
    <col min="8174" max="8345" width="1" style="36"/>
    <col min="8346" max="8352" width="1.375" style="36" customWidth="1"/>
    <col min="8353" max="8353" width="1" style="36"/>
    <col min="8354" max="8423" width="0.875" style="36" customWidth="1"/>
    <col min="8424" max="8424" width="1" style="36"/>
    <col min="8425" max="8427" width="1.375" style="36" customWidth="1"/>
    <col min="8428" max="8428" width="1" style="36"/>
    <col min="8429" max="8429" width="1.375" style="36" customWidth="1"/>
    <col min="8430" max="8601" width="1" style="36"/>
    <col min="8602" max="8608" width="1.375" style="36" customWidth="1"/>
    <col min="8609" max="8609" width="1" style="36"/>
    <col min="8610" max="8679" width="0.875" style="36" customWidth="1"/>
    <col min="8680" max="8680" width="1" style="36"/>
    <col min="8681" max="8683" width="1.375" style="36" customWidth="1"/>
    <col min="8684" max="8684" width="1" style="36"/>
    <col min="8685" max="8685" width="1.375" style="36" customWidth="1"/>
    <col min="8686" max="8857" width="1" style="36"/>
    <col min="8858" max="8864" width="1.375" style="36" customWidth="1"/>
    <col min="8865" max="8865" width="1" style="36"/>
    <col min="8866" max="8935" width="0.875" style="36" customWidth="1"/>
    <col min="8936" max="8936" width="1" style="36"/>
    <col min="8937" max="8939" width="1.375" style="36" customWidth="1"/>
    <col min="8940" max="8940" width="1" style="36"/>
    <col min="8941" max="8941" width="1.375" style="36" customWidth="1"/>
    <col min="8942" max="9113" width="1" style="36"/>
    <col min="9114" max="9120" width="1.375" style="36" customWidth="1"/>
    <col min="9121" max="9121" width="1" style="36"/>
    <col min="9122" max="9191" width="0.875" style="36" customWidth="1"/>
    <col min="9192" max="9192" width="1" style="36"/>
    <col min="9193" max="9195" width="1.375" style="36" customWidth="1"/>
    <col min="9196" max="9196" width="1" style="36"/>
    <col min="9197" max="9197" width="1.375" style="36" customWidth="1"/>
    <col min="9198" max="9369" width="1" style="36"/>
    <col min="9370" max="9376" width="1.375" style="36" customWidth="1"/>
    <col min="9377" max="9377" width="1" style="36"/>
    <col min="9378" max="9447" width="0.875" style="36" customWidth="1"/>
    <col min="9448" max="9448" width="1" style="36"/>
    <col min="9449" max="9451" width="1.375" style="36" customWidth="1"/>
    <col min="9452" max="9452" width="1" style="36"/>
    <col min="9453" max="9453" width="1.375" style="36" customWidth="1"/>
    <col min="9454" max="9625" width="1" style="36"/>
    <col min="9626" max="9632" width="1.375" style="36" customWidth="1"/>
    <col min="9633" max="9633" width="1" style="36"/>
    <col min="9634" max="9703" width="0.875" style="36" customWidth="1"/>
    <col min="9704" max="9704" width="1" style="36"/>
    <col min="9705" max="9707" width="1.375" style="36" customWidth="1"/>
    <col min="9708" max="9708" width="1" style="36"/>
    <col min="9709" max="9709" width="1.375" style="36" customWidth="1"/>
    <col min="9710" max="9881" width="1" style="36"/>
    <col min="9882" max="9888" width="1.375" style="36" customWidth="1"/>
    <col min="9889" max="9889" width="1" style="36"/>
    <col min="9890" max="9959" width="0.875" style="36" customWidth="1"/>
    <col min="9960" max="9960" width="1" style="36"/>
    <col min="9961" max="9963" width="1.375" style="36" customWidth="1"/>
    <col min="9964" max="9964" width="1" style="36"/>
    <col min="9965" max="9965" width="1.375" style="36" customWidth="1"/>
    <col min="9966" max="10137" width="1" style="36"/>
    <col min="10138" max="10144" width="1.375" style="36" customWidth="1"/>
    <col min="10145" max="10145" width="1" style="36"/>
    <col min="10146" max="10215" width="0.875" style="36" customWidth="1"/>
    <col min="10216" max="10216" width="1" style="36"/>
    <col min="10217" max="10219" width="1.375" style="36" customWidth="1"/>
    <col min="10220" max="10220" width="1" style="36"/>
    <col min="10221" max="10221" width="1.375" style="36" customWidth="1"/>
    <col min="10222" max="10393" width="1" style="36"/>
    <col min="10394" max="10400" width="1.375" style="36" customWidth="1"/>
    <col min="10401" max="10401" width="1" style="36"/>
    <col min="10402" max="10471" width="0.875" style="36" customWidth="1"/>
    <col min="10472" max="10472" width="1" style="36"/>
    <col min="10473" max="10475" width="1.375" style="36" customWidth="1"/>
    <col min="10476" max="10476" width="1" style="36"/>
    <col min="10477" max="10477" width="1.375" style="36" customWidth="1"/>
    <col min="10478" max="10649" width="1" style="36"/>
    <col min="10650" max="10656" width="1.375" style="36" customWidth="1"/>
    <col min="10657" max="10657" width="1" style="36"/>
    <col min="10658" max="10727" width="0.875" style="36" customWidth="1"/>
    <col min="10728" max="10728" width="1" style="36"/>
    <col min="10729" max="10731" width="1.375" style="36" customWidth="1"/>
    <col min="10732" max="10732" width="1" style="36"/>
    <col min="10733" max="10733" width="1.375" style="36" customWidth="1"/>
    <col min="10734" max="10905" width="1" style="36"/>
    <col min="10906" max="10912" width="1.375" style="36" customWidth="1"/>
    <col min="10913" max="10913" width="1" style="36"/>
    <col min="10914" max="10983" width="0.875" style="36" customWidth="1"/>
    <col min="10984" max="10984" width="1" style="36"/>
    <col min="10985" max="10987" width="1.375" style="36" customWidth="1"/>
    <col min="10988" max="10988" width="1" style="36"/>
    <col min="10989" max="10989" width="1.375" style="36" customWidth="1"/>
    <col min="10990" max="11161" width="1" style="36"/>
    <col min="11162" max="11168" width="1.375" style="36" customWidth="1"/>
    <col min="11169" max="11169" width="1" style="36"/>
    <col min="11170" max="11239" width="0.875" style="36" customWidth="1"/>
    <col min="11240" max="11240" width="1" style="36"/>
    <col min="11241" max="11243" width="1.375" style="36" customWidth="1"/>
    <col min="11244" max="11244" width="1" style="36"/>
    <col min="11245" max="11245" width="1.375" style="36" customWidth="1"/>
    <col min="11246" max="11417" width="1" style="36"/>
    <col min="11418" max="11424" width="1.375" style="36" customWidth="1"/>
    <col min="11425" max="11425" width="1" style="36"/>
    <col min="11426" max="11495" width="0.875" style="36" customWidth="1"/>
    <col min="11496" max="11496" width="1" style="36"/>
    <col min="11497" max="11499" width="1.375" style="36" customWidth="1"/>
    <col min="11500" max="11500" width="1" style="36"/>
    <col min="11501" max="11501" width="1.375" style="36" customWidth="1"/>
    <col min="11502" max="11673" width="1" style="36"/>
    <col min="11674" max="11680" width="1.375" style="36" customWidth="1"/>
    <col min="11681" max="11681" width="1" style="36"/>
    <col min="11682" max="11751" width="0.875" style="36" customWidth="1"/>
    <col min="11752" max="11752" width="1" style="36"/>
    <col min="11753" max="11755" width="1.375" style="36" customWidth="1"/>
    <col min="11756" max="11756" width="1" style="36"/>
    <col min="11757" max="11757" width="1.375" style="36" customWidth="1"/>
    <col min="11758" max="11929" width="1" style="36"/>
    <col min="11930" max="11936" width="1.375" style="36" customWidth="1"/>
    <col min="11937" max="11937" width="1" style="36"/>
    <col min="11938" max="12007" width="0.875" style="36" customWidth="1"/>
    <col min="12008" max="12008" width="1" style="36"/>
    <col min="12009" max="12011" width="1.375" style="36" customWidth="1"/>
    <col min="12012" max="12012" width="1" style="36"/>
    <col min="12013" max="12013" width="1.375" style="36" customWidth="1"/>
    <col min="12014" max="12185" width="1" style="36"/>
    <col min="12186" max="12192" width="1.375" style="36" customWidth="1"/>
    <col min="12193" max="12193" width="1" style="36"/>
    <col min="12194" max="12263" width="0.875" style="36" customWidth="1"/>
    <col min="12264" max="12264" width="1" style="36"/>
    <col min="12265" max="12267" width="1.375" style="36" customWidth="1"/>
    <col min="12268" max="12268" width="1" style="36"/>
    <col min="12269" max="12269" width="1.375" style="36" customWidth="1"/>
    <col min="12270" max="12441" width="1" style="36"/>
    <col min="12442" max="12448" width="1.375" style="36" customWidth="1"/>
    <col min="12449" max="12449" width="1" style="36"/>
    <col min="12450" max="12519" width="0.875" style="36" customWidth="1"/>
    <col min="12520" max="12520" width="1" style="36"/>
    <col min="12521" max="12523" width="1.375" style="36" customWidth="1"/>
    <col min="12524" max="12524" width="1" style="36"/>
    <col min="12525" max="12525" width="1.375" style="36" customWidth="1"/>
    <col min="12526" max="12697" width="1" style="36"/>
    <col min="12698" max="12704" width="1.375" style="36" customWidth="1"/>
    <col min="12705" max="12705" width="1" style="36"/>
    <col min="12706" max="12775" width="0.875" style="36" customWidth="1"/>
    <col min="12776" max="12776" width="1" style="36"/>
    <col min="12777" max="12779" width="1.375" style="36" customWidth="1"/>
    <col min="12780" max="12780" width="1" style="36"/>
    <col min="12781" max="12781" width="1.375" style="36" customWidth="1"/>
    <col min="12782" max="12953" width="1" style="36"/>
    <col min="12954" max="12960" width="1.375" style="36" customWidth="1"/>
    <col min="12961" max="12961" width="1" style="36"/>
    <col min="12962" max="13031" width="0.875" style="36" customWidth="1"/>
    <col min="13032" max="13032" width="1" style="36"/>
    <col min="13033" max="13035" width="1.375" style="36" customWidth="1"/>
    <col min="13036" max="13036" width="1" style="36"/>
    <col min="13037" max="13037" width="1.375" style="36" customWidth="1"/>
    <col min="13038" max="13209" width="1" style="36"/>
    <col min="13210" max="13216" width="1.375" style="36" customWidth="1"/>
    <col min="13217" max="13217" width="1" style="36"/>
    <col min="13218" max="13287" width="0.875" style="36" customWidth="1"/>
    <col min="13288" max="13288" width="1" style="36"/>
    <col min="13289" max="13291" width="1.375" style="36" customWidth="1"/>
    <col min="13292" max="13292" width="1" style="36"/>
    <col min="13293" max="13293" width="1.375" style="36" customWidth="1"/>
    <col min="13294" max="13465" width="1" style="36"/>
    <col min="13466" max="13472" width="1.375" style="36" customWidth="1"/>
    <col min="13473" max="13473" width="1" style="36"/>
    <col min="13474" max="13543" width="0.875" style="36" customWidth="1"/>
    <col min="13544" max="13544" width="1" style="36"/>
    <col min="13545" max="13547" width="1.375" style="36" customWidth="1"/>
    <col min="13548" max="13548" width="1" style="36"/>
    <col min="13549" max="13549" width="1.375" style="36" customWidth="1"/>
    <col min="13550" max="13721" width="1" style="36"/>
    <col min="13722" max="13728" width="1.375" style="36" customWidth="1"/>
    <col min="13729" max="13729" width="1" style="36"/>
    <col min="13730" max="13799" width="0.875" style="36" customWidth="1"/>
    <col min="13800" max="13800" width="1" style="36"/>
    <col min="13801" max="13803" width="1.375" style="36" customWidth="1"/>
    <col min="13804" max="13804" width="1" style="36"/>
    <col min="13805" max="13805" width="1.375" style="36" customWidth="1"/>
    <col min="13806" max="13977" width="1" style="36"/>
    <col min="13978" max="13984" width="1.375" style="36" customWidth="1"/>
    <col min="13985" max="13985" width="1" style="36"/>
    <col min="13986" max="14055" width="0.875" style="36" customWidth="1"/>
    <col min="14056" max="14056" width="1" style="36"/>
    <col min="14057" max="14059" width="1.375" style="36" customWidth="1"/>
    <col min="14060" max="14060" width="1" style="36"/>
    <col min="14061" max="14061" width="1.375" style="36" customWidth="1"/>
    <col min="14062" max="14233" width="1" style="36"/>
    <col min="14234" max="14240" width="1.375" style="36" customWidth="1"/>
    <col min="14241" max="14241" width="1" style="36"/>
    <col min="14242" max="14311" width="0.875" style="36" customWidth="1"/>
    <col min="14312" max="14312" width="1" style="36"/>
    <col min="14313" max="14315" width="1.375" style="36" customWidth="1"/>
    <col min="14316" max="14316" width="1" style="36"/>
    <col min="14317" max="14317" width="1.375" style="36" customWidth="1"/>
    <col min="14318" max="14489" width="1" style="36"/>
    <col min="14490" max="14496" width="1.375" style="36" customWidth="1"/>
    <col min="14497" max="14497" width="1" style="36"/>
    <col min="14498" max="14567" width="0.875" style="36" customWidth="1"/>
    <col min="14568" max="14568" width="1" style="36"/>
    <col min="14569" max="14571" width="1.375" style="36" customWidth="1"/>
    <col min="14572" max="14572" width="1" style="36"/>
    <col min="14573" max="14573" width="1.375" style="36" customWidth="1"/>
    <col min="14574" max="14745" width="1" style="36"/>
    <col min="14746" max="14752" width="1.375" style="36" customWidth="1"/>
    <col min="14753" max="14753" width="1" style="36"/>
    <col min="14754" max="14823" width="0.875" style="36" customWidth="1"/>
    <col min="14824" max="14824" width="1" style="36"/>
    <col min="14825" max="14827" width="1.375" style="36" customWidth="1"/>
    <col min="14828" max="14828" width="1" style="36"/>
    <col min="14829" max="14829" width="1.375" style="36" customWidth="1"/>
    <col min="14830" max="15001" width="1" style="36"/>
    <col min="15002" max="15008" width="1.375" style="36" customWidth="1"/>
    <col min="15009" max="15009" width="1" style="36"/>
    <col min="15010" max="15079" width="0.875" style="36" customWidth="1"/>
    <col min="15080" max="15080" width="1" style="36"/>
    <col min="15081" max="15083" width="1.375" style="36" customWidth="1"/>
    <col min="15084" max="15084" width="1" style="36"/>
    <col min="15085" max="15085" width="1.375" style="36" customWidth="1"/>
    <col min="15086" max="15257" width="1" style="36"/>
    <col min="15258" max="15264" width="1.375" style="36" customWidth="1"/>
    <col min="15265" max="15265" width="1" style="36"/>
    <col min="15266" max="15335" width="0.875" style="36" customWidth="1"/>
    <col min="15336" max="15336" width="1" style="36"/>
    <col min="15337" max="15339" width="1.375" style="36" customWidth="1"/>
    <col min="15340" max="15340" width="1" style="36"/>
    <col min="15341" max="15341" width="1.375" style="36" customWidth="1"/>
    <col min="15342" max="15513" width="1" style="36"/>
    <col min="15514" max="15520" width="1.375" style="36" customWidth="1"/>
    <col min="15521" max="15521" width="1" style="36"/>
    <col min="15522" max="15591" width="0.875" style="36" customWidth="1"/>
    <col min="15592" max="15592" width="1" style="36"/>
    <col min="15593" max="15595" width="1.375" style="36" customWidth="1"/>
    <col min="15596" max="15596" width="1" style="36"/>
    <col min="15597" max="15597" width="1.375" style="36" customWidth="1"/>
    <col min="15598" max="15769" width="1" style="36"/>
    <col min="15770" max="15776" width="1.375" style="36" customWidth="1"/>
    <col min="15777" max="15777" width="1" style="36"/>
    <col min="15778" max="15847" width="0.875" style="36" customWidth="1"/>
    <col min="15848" max="15848" width="1" style="36"/>
    <col min="15849" max="15851" width="1.375" style="36" customWidth="1"/>
    <col min="15852" max="15852" width="1" style="36"/>
    <col min="15853" max="15853" width="1.375" style="36" customWidth="1"/>
    <col min="15854" max="16025" width="1" style="36"/>
    <col min="16026" max="16032" width="1.375" style="36" customWidth="1"/>
    <col min="16033" max="16033" width="1" style="36"/>
    <col min="16034" max="16103" width="0.875" style="36" customWidth="1"/>
    <col min="16104" max="16104" width="1" style="36"/>
    <col min="16105" max="16107" width="1.375" style="36" customWidth="1"/>
    <col min="16108" max="16108" width="1" style="36"/>
    <col min="16109" max="16109" width="1.375" style="36" customWidth="1"/>
    <col min="16110" max="16384" width="1" style="36"/>
  </cols>
  <sheetData>
    <row r="4" spans="1:103" ht="8.25" customHeight="1">
      <c r="Q4" s="37"/>
      <c r="R4" s="37"/>
      <c r="S4" s="37"/>
      <c r="T4" s="37"/>
      <c r="AE4" s="595" t="s">
        <v>390</v>
      </c>
      <c r="AF4" s="596"/>
      <c r="AG4" s="596"/>
      <c r="AH4" s="596"/>
      <c r="AI4" s="596"/>
      <c r="AJ4" s="596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596"/>
      <c r="AZ4" s="596"/>
      <c r="BA4" s="596"/>
      <c r="BB4" s="596"/>
      <c r="BC4" s="596"/>
      <c r="BD4" s="596"/>
      <c r="BE4" s="596"/>
      <c r="BF4" s="596"/>
      <c r="BG4" s="596"/>
      <c r="BH4" s="596"/>
      <c r="BI4" s="596"/>
      <c r="BJ4" s="596"/>
      <c r="BK4" s="596"/>
      <c r="BL4" s="596"/>
      <c r="BM4" s="596"/>
      <c r="BN4" s="596"/>
      <c r="BO4" s="596"/>
      <c r="BP4" s="596"/>
      <c r="BQ4" s="596"/>
      <c r="BR4" s="596"/>
      <c r="BS4" s="596"/>
      <c r="BT4" s="596"/>
      <c r="BU4" s="596"/>
      <c r="BV4" s="596"/>
      <c r="BW4" s="596"/>
      <c r="BX4" s="597"/>
    </row>
    <row r="5" spans="1:103" ht="8.25" customHeight="1">
      <c r="N5" s="37"/>
      <c r="O5" s="37"/>
      <c r="P5" s="37"/>
      <c r="Q5" s="37"/>
      <c r="R5" s="37"/>
      <c r="S5" s="37"/>
      <c r="T5" s="37"/>
      <c r="AE5" s="598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600"/>
    </row>
    <row r="6" spans="1:103" ht="8.25" customHeight="1" thickBot="1">
      <c r="A6" s="63"/>
      <c r="B6" s="38"/>
      <c r="C6" s="189"/>
      <c r="D6" s="189"/>
      <c r="E6" s="189"/>
      <c r="F6" s="189"/>
      <c r="G6" s="189"/>
      <c r="H6" s="189"/>
      <c r="I6" s="38"/>
      <c r="J6" s="38"/>
      <c r="K6" s="38"/>
      <c r="L6" s="38"/>
      <c r="M6" s="38"/>
      <c r="N6" s="38"/>
      <c r="O6" s="38"/>
      <c r="P6" s="38"/>
      <c r="Q6" s="38"/>
      <c r="AE6" s="601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3"/>
      <c r="CI6" s="39"/>
      <c r="CJ6" s="39"/>
      <c r="CK6" s="39"/>
      <c r="CL6" s="39"/>
      <c r="CM6" s="39"/>
      <c r="CN6" s="39"/>
      <c r="CO6" s="39"/>
      <c r="CP6" s="38"/>
      <c r="CQ6" s="38"/>
      <c r="CR6" s="189"/>
      <c r="CS6" s="189"/>
      <c r="CT6" s="189"/>
      <c r="CU6" s="189"/>
      <c r="CV6" s="189"/>
      <c r="CW6" s="189"/>
      <c r="CX6" s="38"/>
      <c r="CY6" s="63"/>
    </row>
    <row r="7" spans="1:103" ht="8.25" customHeight="1" thickBot="1">
      <c r="A7" s="148">
        <v>3</v>
      </c>
      <c r="B7" s="612" t="s">
        <v>179</v>
      </c>
      <c r="C7" s="612"/>
      <c r="D7" s="612"/>
      <c r="E7" s="612"/>
      <c r="F7" s="612"/>
      <c r="G7" s="612"/>
      <c r="H7" s="612"/>
      <c r="I7" s="612"/>
      <c r="J7" s="45"/>
      <c r="K7" s="258"/>
      <c r="L7" s="45"/>
      <c r="M7" s="258"/>
      <c r="N7" s="45"/>
      <c r="O7" s="258"/>
      <c r="P7" s="45"/>
      <c r="Q7" s="150"/>
      <c r="R7" s="42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0"/>
      <c r="CI7" s="257"/>
      <c r="CJ7" s="45"/>
      <c r="CK7" s="149"/>
      <c r="CL7" s="45"/>
      <c r="CM7" s="149"/>
      <c r="CN7" s="45"/>
      <c r="CO7" s="149"/>
      <c r="CP7" s="45"/>
      <c r="CQ7" s="587" t="s">
        <v>178</v>
      </c>
      <c r="CR7" s="587"/>
      <c r="CS7" s="587"/>
      <c r="CT7" s="587"/>
      <c r="CU7" s="587"/>
      <c r="CV7" s="587"/>
      <c r="CW7" s="587"/>
      <c r="CX7" s="587"/>
      <c r="CY7" s="148">
        <v>3</v>
      </c>
    </row>
    <row r="8" spans="1:103" ht="8.25" customHeight="1">
      <c r="A8" s="50">
        <v>3</v>
      </c>
      <c r="B8" s="613"/>
      <c r="C8" s="613"/>
      <c r="D8" s="613"/>
      <c r="E8" s="613"/>
      <c r="F8" s="613"/>
      <c r="G8" s="613"/>
      <c r="H8" s="613"/>
      <c r="I8" s="613"/>
      <c r="K8" s="116"/>
      <c r="M8" s="116"/>
      <c r="O8" s="116"/>
      <c r="Q8" s="40"/>
      <c r="R8" s="42"/>
      <c r="T8" s="44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6"/>
      <c r="BB8" s="44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6"/>
      <c r="CH8" s="40"/>
      <c r="CI8" s="42"/>
      <c r="CK8" s="55"/>
      <c r="CM8" s="55"/>
      <c r="CO8" s="55"/>
      <c r="CQ8" s="588"/>
      <c r="CR8" s="588"/>
      <c r="CS8" s="588"/>
      <c r="CT8" s="588"/>
      <c r="CU8" s="588"/>
      <c r="CV8" s="588"/>
      <c r="CW8" s="588"/>
      <c r="CX8" s="588"/>
      <c r="CY8" s="50">
        <v>3</v>
      </c>
    </row>
    <row r="9" spans="1:103" ht="8.25" customHeight="1">
      <c r="A9" s="50">
        <v>3</v>
      </c>
      <c r="B9" s="613"/>
      <c r="C9" s="613"/>
      <c r="D9" s="613"/>
      <c r="E9" s="613"/>
      <c r="F9" s="613"/>
      <c r="G9" s="613"/>
      <c r="H9" s="613"/>
      <c r="I9" s="613"/>
      <c r="K9" s="55"/>
      <c r="M9" s="55"/>
      <c r="O9" s="55"/>
      <c r="Q9" s="40"/>
      <c r="R9" s="42"/>
      <c r="T9" s="604" t="s">
        <v>805</v>
      </c>
      <c r="U9" s="605"/>
      <c r="V9" s="605"/>
      <c r="W9" s="605"/>
      <c r="X9" s="605"/>
      <c r="Y9" s="605"/>
      <c r="Z9" s="605"/>
      <c r="AA9" s="605"/>
      <c r="AB9" s="605"/>
      <c r="AC9" s="605"/>
      <c r="AD9" s="605"/>
      <c r="AE9" s="605"/>
      <c r="AF9" s="605"/>
      <c r="AG9" s="605"/>
      <c r="AH9" s="605"/>
      <c r="AI9" s="605"/>
      <c r="AJ9" s="605"/>
      <c r="AK9" s="605"/>
      <c r="AL9" s="605"/>
      <c r="AM9" s="605"/>
      <c r="AN9" s="605"/>
      <c r="AO9" s="605"/>
      <c r="AP9" s="605"/>
      <c r="AQ9" s="605"/>
      <c r="AR9" s="605"/>
      <c r="AS9" s="605"/>
      <c r="AT9" s="605"/>
      <c r="AU9" s="605"/>
      <c r="AV9" s="605"/>
      <c r="AW9" s="605"/>
      <c r="AX9" s="605"/>
      <c r="AY9" s="605"/>
      <c r="AZ9" s="605"/>
      <c r="BA9" s="605"/>
      <c r="BB9" s="605"/>
      <c r="BC9" s="605"/>
      <c r="BD9" s="605"/>
      <c r="BE9" s="605"/>
      <c r="BF9" s="605"/>
      <c r="BG9" s="605"/>
      <c r="BH9" s="605"/>
      <c r="BI9" s="605"/>
      <c r="BJ9" s="605"/>
      <c r="BK9" s="605"/>
      <c r="BL9" s="605"/>
      <c r="BM9" s="605"/>
      <c r="BN9" s="605"/>
      <c r="BO9" s="605"/>
      <c r="BP9" s="605"/>
      <c r="BQ9" s="605"/>
      <c r="BR9" s="605"/>
      <c r="BS9" s="605"/>
      <c r="BT9" s="605"/>
      <c r="BU9" s="605"/>
      <c r="BV9" s="605"/>
      <c r="BW9" s="605"/>
      <c r="BX9" s="605"/>
      <c r="BY9" s="605"/>
      <c r="BZ9" s="605"/>
      <c r="CA9" s="605"/>
      <c r="CB9" s="605"/>
      <c r="CC9" s="605"/>
      <c r="CD9" s="605"/>
      <c r="CE9" s="605"/>
      <c r="CF9" s="606"/>
      <c r="CH9" s="40"/>
      <c r="CI9" s="42"/>
      <c r="CK9" s="116"/>
      <c r="CM9" s="116"/>
      <c r="CO9" s="116"/>
      <c r="CQ9" s="588"/>
      <c r="CR9" s="588"/>
      <c r="CS9" s="588"/>
      <c r="CT9" s="588"/>
      <c r="CU9" s="588"/>
      <c r="CV9" s="588"/>
      <c r="CW9" s="588"/>
      <c r="CX9" s="588"/>
      <c r="CY9" s="50">
        <v>3</v>
      </c>
    </row>
    <row r="10" spans="1:103" ht="8.25" customHeight="1">
      <c r="A10" s="50">
        <v>3</v>
      </c>
      <c r="B10" s="613"/>
      <c r="C10" s="613"/>
      <c r="D10" s="613"/>
      <c r="E10" s="613"/>
      <c r="F10" s="613"/>
      <c r="G10" s="613"/>
      <c r="H10" s="613"/>
      <c r="I10" s="613"/>
      <c r="K10" s="116"/>
      <c r="M10" s="116"/>
      <c r="O10" s="116"/>
      <c r="Q10" s="40"/>
      <c r="R10" s="42"/>
      <c r="T10" s="604"/>
      <c r="U10" s="605"/>
      <c r="V10" s="605"/>
      <c r="W10" s="605"/>
      <c r="X10" s="605"/>
      <c r="Y10" s="605"/>
      <c r="Z10" s="605"/>
      <c r="AA10" s="605"/>
      <c r="AB10" s="605"/>
      <c r="AC10" s="605"/>
      <c r="AD10" s="605"/>
      <c r="AE10" s="605"/>
      <c r="AF10" s="605"/>
      <c r="AG10" s="605"/>
      <c r="AH10" s="605"/>
      <c r="AI10" s="605"/>
      <c r="AJ10" s="605"/>
      <c r="AK10" s="605"/>
      <c r="AL10" s="605"/>
      <c r="AM10" s="605"/>
      <c r="AN10" s="605"/>
      <c r="AO10" s="605"/>
      <c r="AP10" s="605"/>
      <c r="AQ10" s="605"/>
      <c r="AR10" s="605"/>
      <c r="AS10" s="605"/>
      <c r="AT10" s="605"/>
      <c r="AU10" s="605"/>
      <c r="AV10" s="605"/>
      <c r="AW10" s="605"/>
      <c r="AX10" s="605"/>
      <c r="AY10" s="605"/>
      <c r="AZ10" s="605"/>
      <c r="BA10" s="605"/>
      <c r="BB10" s="605"/>
      <c r="BC10" s="605"/>
      <c r="BD10" s="605"/>
      <c r="BE10" s="605"/>
      <c r="BF10" s="605"/>
      <c r="BG10" s="605"/>
      <c r="BH10" s="605"/>
      <c r="BI10" s="605"/>
      <c r="BJ10" s="605"/>
      <c r="BK10" s="605"/>
      <c r="BL10" s="605"/>
      <c r="BM10" s="605"/>
      <c r="BN10" s="605"/>
      <c r="BO10" s="605"/>
      <c r="BP10" s="605"/>
      <c r="BQ10" s="605"/>
      <c r="BR10" s="605"/>
      <c r="BS10" s="605"/>
      <c r="BT10" s="605"/>
      <c r="BU10" s="605"/>
      <c r="BV10" s="605"/>
      <c r="BW10" s="605"/>
      <c r="BX10" s="605"/>
      <c r="BY10" s="605"/>
      <c r="BZ10" s="605"/>
      <c r="CA10" s="605"/>
      <c r="CB10" s="605"/>
      <c r="CC10" s="605"/>
      <c r="CD10" s="605"/>
      <c r="CE10" s="605"/>
      <c r="CF10" s="606"/>
      <c r="CH10" s="40"/>
      <c r="CI10" s="42"/>
      <c r="CK10" s="147"/>
      <c r="CM10" s="147"/>
      <c r="CO10" s="147"/>
      <c r="CQ10" s="588"/>
      <c r="CR10" s="588"/>
      <c r="CS10" s="588"/>
      <c r="CT10" s="588"/>
      <c r="CU10" s="588"/>
      <c r="CV10" s="588"/>
      <c r="CW10" s="588"/>
      <c r="CX10" s="588"/>
      <c r="CY10" s="50">
        <v>3</v>
      </c>
    </row>
    <row r="11" spans="1:103" ht="8.25" customHeight="1" thickBot="1">
      <c r="A11" s="50">
        <v>3</v>
      </c>
      <c r="B11" s="614"/>
      <c r="C11" s="614"/>
      <c r="D11" s="614"/>
      <c r="E11" s="614"/>
      <c r="F11" s="614"/>
      <c r="G11" s="614"/>
      <c r="H11" s="614"/>
      <c r="I11" s="614"/>
      <c r="K11" s="55"/>
      <c r="M11" s="55"/>
      <c r="O11" s="55"/>
      <c r="Q11" s="40"/>
      <c r="R11" s="42"/>
      <c r="T11" s="604"/>
      <c r="U11" s="605"/>
      <c r="V11" s="605"/>
      <c r="W11" s="605"/>
      <c r="X11" s="605"/>
      <c r="Y11" s="605"/>
      <c r="Z11" s="605"/>
      <c r="AA11" s="605"/>
      <c r="AB11" s="605"/>
      <c r="AC11" s="605"/>
      <c r="AD11" s="605"/>
      <c r="AE11" s="605"/>
      <c r="AF11" s="605"/>
      <c r="AG11" s="605"/>
      <c r="AH11" s="605"/>
      <c r="AI11" s="605"/>
      <c r="AJ11" s="605"/>
      <c r="AK11" s="605"/>
      <c r="AL11" s="605"/>
      <c r="AM11" s="605"/>
      <c r="AN11" s="605"/>
      <c r="AO11" s="605"/>
      <c r="AP11" s="605"/>
      <c r="AQ11" s="605"/>
      <c r="AR11" s="605"/>
      <c r="AS11" s="605"/>
      <c r="AT11" s="605"/>
      <c r="AU11" s="605"/>
      <c r="AV11" s="605"/>
      <c r="AW11" s="605"/>
      <c r="AX11" s="605"/>
      <c r="AY11" s="605"/>
      <c r="AZ11" s="605"/>
      <c r="BA11" s="605"/>
      <c r="BB11" s="605"/>
      <c r="BC11" s="605"/>
      <c r="BD11" s="605"/>
      <c r="BE11" s="605"/>
      <c r="BF11" s="605"/>
      <c r="BG11" s="605"/>
      <c r="BH11" s="605"/>
      <c r="BI11" s="605"/>
      <c r="BJ11" s="605"/>
      <c r="BK11" s="605"/>
      <c r="BL11" s="605"/>
      <c r="BM11" s="605"/>
      <c r="BN11" s="605"/>
      <c r="BO11" s="605"/>
      <c r="BP11" s="605"/>
      <c r="BQ11" s="605"/>
      <c r="BR11" s="605"/>
      <c r="BS11" s="605"/>
      <c r="BT11" s="605"/>
      <c r="BU11" s="605"/>
      <c r="BV11" s="605"/>
      <c r="BW11" s="605"/>
      <c r="BX11" s="605"/>
      <c r="BY11" s="605"/>
      <c r="BZ11" s="605"/>
      <c r="CA11" s="605"/>
      <c r="CB11" s="605"/>
      <c r="CC11" s="605"/>
      <c r="CD11" s="605"/>
      <c r="CE11" s="605"/>
      <c r="CF11" s="606"/>
      <c r="CH11" s="40"/>
      <c r="CI11" s="42"/>
      <c r="CK11" s="116"/>
      <c r="CM11" s="116"/>
      <c r="CO11" s="116"/>
      <c r="CQ11" s="588"/>
      <c r="CR11" s="588"/>
      <c r="CS11" s="588"/>
      <c r="CT11" s="588"/>
      <c r="CU11" s="588"/>
      <c r="CV11" s="588"/>
      <c r="CW11" s="588"/>
      <c r="CX11" s="588"/>
      <c r="CY11" s="50">
        <v>3</v>
      </c>
    </row>
    <row r="12" spans="1:103" ht="8.25" customHeight="1">
      <c r="A12" s="148">
        <v>3</v>
      </c>
      <c r="B12" s="612" t="s">
        <v>214</v>
      </c>
      <c r="C12" s="612"/>
      <c r="D12" s="612"/>
      <c r="E12" s="612"/>
      <c r="F12" s="612"/>
      <c r="G12" s="612"/>
      <c r="H12" s="612"/>
      <c r="I12" s="612"/>
      <c r="J12" s="45"/>
      <c r="K12" s="149"/>
      <c r="L12" s="45"/>
      <c r="M12" s="149"/>
      <c r="N12" s="45"/>
      <c r="O12" s="149"/>
      <c r="P12" s="45"/>
      <c r="Q12" s="150"/>
      <c r="R12" s="42"/>
      <c r="T12" s="47"/>
      <c r="CF12" s="48"/>
      <c r="CH12" s="40"/>
      <c r="CI12" s="42"/>
      <c r="CK12" s="116"/>
      <c r="CM12" s="116"/>
      <c r="CO12" s="116"/>
      <c r="CQ12" s="588"/>
      <c r="CR12" s="588"/>
      <c r="CS12" s="588"/>
      <c r="CT12" s="588"/>
      <c r="CU12" s="588"/>
      <c r="CV12" s="588"/>
      <c r="CW12" s="588"/>
      <c r="CX12" s="588"/>
      <c r="CY12" s="50">
        <v>3</v>
      </c>
    </row>
    <row r="13" spans="1:103" ht="8.25" customHeight="1" thickBot="1">
      <c r="B13" s="613"/>
      <c r="C13" s="613"/>
      <c r="D13" s="613"/>
      <c r="E13" s="613"/>
      <c r="F13" s="613"/>
      <c r="G13" s="613"/>
      <c r="H13" s="613"/>
      <c r="I13" s="613"/>
      <c r="J13" s="38"/>
      <c r="K13" s="38"/>
      <c r="Q13" s="40"/>
      <c r="R13" s="42"/>
      <c r="T13" s="47"/>
      <c r="AP13" s="607" t="s">
        <v>156</v>
      </c>
      <c r="AQ13" s="607"/>
      <c r="AR13" s="607"/>
      <c r="AS13" s="607"/>
      <c r="AT13" s="607"/>
      <c r="AU13" s="607"/>
      <c r="AV13" s="607"/>
      <c r="AW13" s="607"/>
      <c r="AX13" s="607"/>
      <c r="AY13" s="607"/>
      <c r="AZ13" s="607"/>
      <c r="BA13" s="607"/>
      <c r="BB13" s="607"/>
      <c r="BC13" s="607"/>
      <c r="BD13" s="607"/>
      <c r="BE13" s="607"/>
      <c r="BF13" s="607"/>
      <c r="BG13" s="607"/>
      <c r="BH13" s="607"/>
      <c r="BI13" s="607"/>
      <c r="BJ13" s="607"/>
      <c r="BK13" s="607"/>
      <c r="BL13" s="607"/>
      <c r="BM13" s="607"/>
      <c r="CF13" s="48"/>
      <c r="CH13" s="40"/>
      <c r="CI13" s="42"/>
      <c r="CQ13" s="588"/>
      <c r="CR13" s="588"/>
      <c r="CS13" s="588"/>
      <c r="CT13" s="588"/>
      <c r="CU13" s="588"/>
      <c r="CV13" s="588"/>
      <c r="CW13" s="588"/>
      <c r="CX13" s="588"/>
    </row>
    <row r="14" spans="1:103" ht="8.25" customHeight="1">
      <c r="B14" s="613"/>
      <c r="C14" s="613"/>
      <c r="D14" s="613"/>
      <c r="E14" s="613"/>
      <c r="F14" s="613"/>
      <c r="G14" s="613"/>
      <c r="H14" s="613"/>
      <c r="I14" s="613"/>
      <c r="J14" s="60"/>
      <c r="K14" s="61"/>
      <c r="M14" s="154"/>
      <c r="O14" s="154"/>
      <c r="Q14" s="40"/>
      <c r="R14" s="42"/>
      <c r="T14" s="47"/>
      <c r="AP14" s="607"/>
      <c r="AQ14" s="607"/>
      <c r="AR14" s="607"/>
      <c r="AS14" s="607"/>
      <c r="AT14" s="607"/>
      <c r="AU14" s="607"/>
      <c r="AV14" s="607"/>
      <c r="AW14" s="607"/>
      <c r="AX14" s="607"/>
      <c r="AY14" s="607"/>
      <c r="AZ14" s="607"/>
      <c r="BA14" s="607"/>
      <c r="BB14" s="607"/>
      <c r="BC14" s="607"/>
      <c r="BD14" s="607"/>
      <c r="BE14" s="607"/>
      <c r="BF14" s="607"/>
      <c r="BG14" s="607"/>
      <c r="BH14" s="607"/>
      <c r="BI14" s="607"/>
      <c r="BJ14" s="607"/>
      <c r="BK14" s="607"/>
      <c r="BL14" s="607"/>
      <c r="BM14" s="607"/>
      <c r="CF14" s="48"/>
      <c r="CH14" s="40"/>
      <c r="CI14" s="42"/>
      <c r="CO14" s="51"/>
      <c r="CP14" s="52"/>
      <c r="CQ14" s="588"/>
      <c r="CR14" s="588"/>
      <c r="CS14" s="588"/>
      <c r="CT14" s="588"/>
      <c r="CU14" s="588"/>
      <c r="CV14" s="588"/>
      <c r="CW14" s="588"/>
      <c r="CX14" s="588"/>
    </row>
    <row r="15" spans="1:103" ht="8.25" customHeight="1" thickBot="1">
      <c r="A15" s="50">
        <v>2</v>
      </c>
      <c r="B15" s="613"/>
      <c r="C15" s="613"/>
      <c r="D15" s="613"/>
      <c r="E15" s="613"/>
      <c r="F15" s="613"/>
      <c r="G15" s="613"/>
      <c r="H15" s="613"/>
      <c r="I15" s="613"/>
      <c r="J15" s="53"/>
      <c r="K15" s="54"/>
      <c r="M15" s="147"/>
      <c r="O15" s="147"/>
      <c r="Q15" s="40"/>
      <c r="R15" s="42"/>
      <c r="T15" s="47"/>
      <c r="CF15" s="48"/>
      <c r="CH15" s="40"/>
      <c r="CI15" s="42"/>
      <c r="CK15" s="116"/>
      <c r="CM15" s="116"/>
      <c r="CO15" s="53"/>
      <c r="CP15" s="54"/>
      <c r="CQ15" s="588"/>
      <c r="CR15" s="588"/>
      <c r="CS15" s="588"/>
      <c r="CT15" s="588"/>
      <c r="CU15" s="588"/>
      <c r="CV15" s="588"/>
      <c r="CW15" s="588"/>
      <c r="CX15" s="588"/>
      <c r="CY15" s="50">
        <v>2</v>
      </c>
    </row>
    <row r="16" spans="1:103" ht="8.25" customHeight="1">
      <c r="A16" s="50">
        <v>2</v>
      </c>
      <c r="B16" s="613"/>
      <c r="C16" s="613"/>
      <c r="D16" s="613"/>
      <c r="E16" s="613"/>
      <c r="F16" s="613"/>
      <c r="G16" s="613"/>
      <c r="H16" s="613"/>
      <c r="I16" s="613"/>
      <c r="M16" s="147"/>
      <c r="O16" s="56"/>
      <c r="Q16" s="40"/>
      <c r="R16" s="42"/>
      <c r="T16" s="47"/>
      <c r="CF16" s="48"/>
      <c r="CH16" s="40"/>
      <c r="CI16" s="42"/>
      <c r="CK16" s="147"/>
      <c r="CM16" s="147"/>
      <c r="CQ16" s="588"/>
      <c r="CR16" s="588"/>
      <c r="CS16" s="588"/>
      <c r="CT16" s="588"/>
      <c r="CU16" s="588"/>
      <c r="CV16" s="588"/>
      <c r="CW16" s="588"/>
      <c r="CX16" s="588"/>
      <c r="CY16" s="50">
        <v>2</v>
      </c>
    </row>
    <row r="17" spans="1:103" ht="8.25" customHeight="1">
      <c r="A17" s="50">
        <v>2</v>
      </c>
      <c r="B17" s="613"/>
      <c r="C17" s="613"/>
      <c r="D17" s="613"/>
      <c r="E17" s="613"/>
      <c r="F17" s="613"/>
      <c r="G17" s="613"/>
      <c r="H17" s="613"/>
      <c r="I17" s="613"/>
      <c r="M17" s="147"/>
      <c r="O17" s="55"/>
      <c r="Q17" s="40"/>
      <c r="R17" s="42"/>
      <c r="T17" s="47"/>
      <c r="CF17" s="48"/>
      <c r="CH17" s="40"/>
      <c r="CI17" s="42"/>
      <c r="CK17" s="147"/>
      <c r="CM17" s="147"/>
      <c r="CO17" s="154"/>
      <c r="CQ17" s="588"/>
      <c r="CR17" s="588"/>
      <c r="CS17" s="588"/>
      <c r="CT17" s="588"/>
      <c r="CU17" s="588"/>
      <c r="CV17" s="588"/>
      <c r="CW17" s="588"/>
      <c r="CX17" s="588"/>
      <c r="CY17" s="50">
        <v>2</v>
      </c>
    </row>
    <row r="18" spans="1:103" ht="8.25" customHeight="1" thickBot="1">
      <c r="A18" s="50">
        <v>3</v>
      </c>
      <c r="B18" s="613"/>
      <c r="C18" s="613"/>
      <c r="D18" s="613"/>
      <c r="E18" s="613"/>
      <c r="F18" s="613"/>
      <c r="G18" s="613"/>
      <c r="H18" s="613"/>
      <c r="I18" s="613"/>
      <c r="K18" s="55"/>
      <c r="M18" s="147"/>
      <c r="O18" s="55"/>
      <c r="Q18" s="40"/>
      <c r="R18" s="42"/>
      <c r="T18" s="47"/>
      <c r="AB18" s="591" t="s">
        <v>157</v>
      </c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CF18" s="48"/>
      <c r="CH18" s="40"/>
      <c r="CI18" s="49"/>
      <c r="CJ18" s="38"/>
      <c r="CK18" s="64"/>
      <c r="CL18" s="38"/>
      <c r="CM18" s="64"/>
      <c r="CN18" s="38"/>
      <c r="CO18" s="64"/>
      <c r="CP18" s="38"/>
      <c r="CQ18" s="589"/>
      <c r="CR18" s="589"/>
      <c r="CS18" s="589"/>
      <c r="CT18" s="589"/>
      <c r="CU18" s="589"/>
      <c r="CV18" s="589"/>
      <c r="CW18" s="589"/>
      <c r="CX18" s="589"/>
      <c r="CY18" s="63">
        <v>3</v>
      </c>
    </row>
    <row r="19" spans="1:103" ht="8.25" customHeight="1">
      <c r="A19" s="50">
        <v>3</v>
      </c>
      <c r="B19" s="613"/>
      <c r="C19" s="613"/>
      <c r="D19" s="613"/>
      <c r="E19" s="613"/>
      <c r="F19" s="613"/>
      <c r="G19" s="613"/>
      <c r="H19" s="613"/>
      <c r="I19" s="613"/>
      <c r="K19" s="116"/>
      <c r="M19" s="147"/>
      <c r="O19" s="116"/>
      <c r="Q19" s="40"/>
      <c r="R19" s="42"/>
      <c r="T19" s="47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CF19" s="48"/>
      <c r="CH19" s="40"/>
      <c r="CI19" s="257"/>
      <c r="CJ19" s="45"/>
      <c r="CK19" s="258"/>
      <c r="CL19" s="45"/>
      <c r="CM19" s="258"/>
      <c r="CN19" s="45"/>
      <c r="CO19" s="258"/>
      <c r="CP19" s="45"/>
      <c r="CQ19" s="587" t="s">
        <v>174</v>
      </c>
      <c r="CR19" s="587"/>
      <c r="CS19" s="587"/>
      <c r="CT19" s="587"/>
      <c r="CU19" s="587"/>
      <c r="CV19" s="587"/>
      <c r="CW19" s="587"/>
      <c r="CX19" s="587"/>
      <c r="CY19" s="148">
        <v>3</v>
      </c>
    </row>
    <row r="20" spans="1:103" ht="8.25" customHeight="1">
      <c r="A20" s="50">
        <v>3</v>
      </c>
      <c r="B20" s="613"/>
      <c r="C20" s="613"/>
      <c r="D20" s="613"/>
      <c r="E20" s="613"/>
      <c r="F20" s="613"/>
      <c r="G20" s="613"/>
      <c r="H20" s="613"/>
      <c r="I20" s="613"/>
      <c r="K20" s="116"/>
      <c r="M20" s="147"/>
      <c r="O20" s="147"/>
      <c r="Q20" s="40"/>
      <c r="R20" s="42"/>
      <c r="T20" s="47"/>
      <c r="CF20" s="48"/>
      <c r="CH20" s="40"/>
      <c r="CI20" s="42"/>
      <c r="CK20" s="116"/>
      <c r="CM20" s="116"/>
      <c r="CO20" s="116"/>
      <c r="CQ20" s="588"/>
      <c r="CR20" s="588"/>
      <c r="CS20" s="588"/>
      <c r="CT20" s="588"/>
      <c r="CU20" s="588"/>
      <c r="CV20" s="588"/>
      <c r="CW20" s="588"/>
      <c r="CX20" s="588"/>
      <c r="CY20" s="50">
        <v>3</v>
      </c>
    </row>
    <row r="21" spans="1:103" ht="8.25" customHeight="1">
      <c r="A21" s="50">
        <v>3</v>
      </c>
      <c r="B21" s="613"/>
      <c r="C21" s="613"/>
      <c r="D21" s="613"/>
      <c r="E21" s="613"/>
      <c r="F21" s="613"/>
      <c r="G21" s="613"/>
      <c r="H21" s="613"/>
      <c r="I21" s="613"/>
      <c r="K21" s="55"/>
      <c r="M21" s="147"/>
      <c r="O21" s="55"/>
      <c r="Q21" s="40"/>
      <c r="R21" s="42"/>
      <c r="T21" s="47"/>
      <c r="AH21" s="591" t="s">
        <v>6</v>
      </c>
      <c r="AI21" s="591"/>
      <c r="AK21" s="594" t="s">
        <v>158</v>
      </c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594"/>
      <c r="AW21" s="594"/>
      <c r="AX21" s="594"/>
      <c r="AY21" s="594"/>
      <c r="AZ21" s="594"/>
      <c r="BA21" s="594"/>
      <c r="BB21" s="594"/>
      <c r="BC21" s="594"/>
      <c r="BD21" s="594"/>
      <c r="BE21" s="594"/>
      <c r="BF21" s="594"/>
      <c r="BG21" s="594"/>
      <c r="BH21" s="594"/>
      <c r="BI21" s="594"/>
      <c r="BJ21" s="594"/>
      <c r="BK21" s="594"/>
      <c r="BL21" s="594"/>
      <c r="BM21" s="594"/>
      <c r="BN21" s="594"/>
      <c r="BO21" s="594"/>
      <c r="BP21" s="594"/>
      <c r="BQ21" s="594"/>
      <c r="BR21" s="594"/>
      <c r="BS21" s="594"/>
      <c r="BT21" s="594"/>
      <c r="BU21" s="594"/>
      <c r="BV21" s="594"/>
      <c r="BW21" s="594"/>
      <c r="BX21" s="594"/>
      <c r="CF21" s="48"/>
      <c r="CH21" s="40"/>
      <c r="CK21" s="147"/>
      <c r="CM21" s="147"/>
      <c r="CO21" s="147"/>
      <c r="CQ21" s="588"/>
      <c r="CR21" s="588"/>
      <c r="CS21" s="588"/>
      <c r="CT21" s="588"/>
      <c r="CU21" s="588"/>
      <c r="CV21" s="588"/>
      <c r="CW21" s="588"/>
      <c r="CX21" s="588"/>
      <c r="CY21" s="50">
        <v>3</v>
      </c>
    </row>
    <row r="22" spans="1:103" ht="8.25" customHeight="1" thickBot="1">
      <c r="A22" s="50">
        <v>3</v>
      </c>
      <c r="B22" s="614"/>
      <c r="C22" s="614"/>
      <c r="D22" s="614"/>
      <c r="E22" s="614"/>
      <c r="F22" s="614"/>
      <c r="G22" s="614"/>
      <c r="H22" s="614"/>
      <c r="I22" s="614"/>
      <c r="K22" s="55"/>
      <c r="M22" s="55"/>
      <c r="O22" s="55"/>
      <c r="Q22" s="40"/>
      <c r="R22" s="42"/>
      <c r="T22" s="57"/>
      <c r="U22" s="38"/>
      <c r="V22" s="38"/>
      <c r="W22" s="38"/>
      <c r="X22" s="38"/>
      <c r="Y22" s="38"/>
      <c r="Z22" s="38"/>
      <c r="AA22" s="38"/>
      <c r="AH22" s="591"/>
      <c r="AI22" s="591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  <c r="AY22" s="594"/>
      <c r="AZ22" s="594"/>
      <c r="BA22" s="594"/>
      <c r="BB22" s="594"/>
      <c r="BC22" s="594"/>
      <c r="BD22" s="594"/>
      <c r="BE22" s="594"/>
      <c r="BF22" s="594"/>
      <c r="BG22" s="594"/>
      <c r="BH22" s="594"/>
      <c r="BI22" s="594"/>
      <c r="BJ22" s="594"/>
      <c r="BK22" s="594"/>
      <c r="BL22" s="594"/>
      <c r="BM22" s="594"/>
      <c r="BN22" s="594"/>
      <c r="BO22" s="594"/>
      <c r="BP22" s="594"/>
      <c r="BQ22" s="594"/>
      <c r="BR22" s="594"/>
      <c r="BS22" s="594"/>
      <c r="BT22" s="594"/>
      <c r="BU22" s="594"/>
      <c r="BV22" s="594"/>
      <c r="BW22" s="594"/>
      <c r="BX22" s="594"/>
      <c r="CA22" s="38"/>
      <c r="CB22" s="38"/>
      <c r="CC22" s="38"/>
      <c r="CD22" s="38"/>
      <c r="CE22" s="38"/>
      <c r="CF22" s="58"/>
      <c r="CH22" s="40"/>
      <c r="CI22" s="42"/>
      <c r="CK22" s="116"/>
      <c r="CM22" s="116"/>
      <c r="CO22" s="116"/>
      <c r="CQ22" s="588"/>
      <c r="CR22" s="588"/>
      <c r="CS22" s="588"/>
      <c r="CT22" s="588"/>
      <c r="CU22" s="588"/>
      <c r="CV22" s="588"/>
      <c r="CW22" s="588"/>
      <c r="CX22" s="588"/>
      <c r="CY22" s="50">
        <v>3</v>
      </c>
    </row>
    <row r="23" spans="1:103" ht="8.25" customHeight="1">
      <c r="A23" s="148">
        <v>3</v>
      </c>
      <c r="B23" s="587" t="s">
        <v>114</v>
      </c>
      <c r="C23" s="587"/>
      <c r="D23" s="587"/>
      <c r="E23" s="587"/>
      <c r="F23" s="587"/>
      <c r="G23" s="587"/>
      <c r="H23" s="587"/>
      <c r="I23" s="587"/>
      <c r="J23" s="45"/>
      <c r="K23" s="149"/>
      <c r="L23" s="45"/>
      <c r="M23" s="149"/>
      <c r="N23" s="45"/>
      <c r="O23" s="149"/>
      <c r="P23" s="45"/>
      <c r="Q23" s="150"/>
      <c r="AH23" s="591" t="s">
        <v>0</v>
      </c>
      <c r="AI23" s="591"/>
      <c r="AK23" s="593" t="s">
        <v>159</v>
      </c>
      <c r="AL23" s="593"/>
      <c r="AM23" s="593"/>
      <c r="AN23" s="593"/>
      <c r="AO23" s="593"/>
      <c r="AP23" s="593"/>
      <c r="AQ23" s="593"/>
      <c r="AR23" s="593"/>
      <c r="AS23" s="593"/>
      <c r="AT23" s="593"/>
      <c r="AU23" s="593"/>
      <c r="AV23" s="593"/>
      <c r="AW23" s="593"/>
      <c r="AX23" s="593"/>
      <c r="AY23" s="593"/>
      <c r="AZ23" s="593"/>
      <c r="BA23" s="593"/>
      <c r="BB23" s="593"/>
      <c r="BC23" s="593"/>
      <c r="BD23" s="593"/>
      <c r="BE23" s="593"/>
      <c r="BF23" s="593"/>
      <c r="BG23" s="593"/>
      <c r="BH23" s="593"/>
      <c r="BI23" s="593"/>
      <c r="BJ23" s="593"/>
      <c r="BK23" s="593"/>
      <c r="BL23" s="593"/>
      <c r="BM23" s="593"/>
      <c r="BN23" s="593"/>
      <c r="BO23" s="593"/>
      <c r="BP23" s="593"/>
      <c r="BQ23" s="593"/>
      <c r="BR23" s="593"/>
      <c r="BS23" s="593"/>
      <c r="BT23" s="593"/>
      <c r="BU23" s="593"/>
      <c r="BV23" s="593"/>
      <c r="BW23" s="593"/>
      <c r="CH23" s="40"/>
      <c r="CI23" s="42"/>
      <c r="CK23" s="116"/>
      <c r="CM23" s="116"/>
      <c r="CO23" s="116"/>
      <c r="CQ23" s="588"/>
      <c r="CR23" s="588"/>
      <c r="CS23" s="588"/>
      <c r="CT23" s="588"/>
      <c r="CU23" s="588"/>
      <c r="CV23" s="588"/>
      <c r="CW23" s="588"/>
      <c r="CX23" s="588"/>
      <c r="CY23" s="50">
        <v>3</v>
      </c>
    </row>
    <row r="24" spans="1:103" ht="8.25" customHeight="1" thickBot="1">
      <c r="B24" s="588"/>
      <c r="C24" s="588"/>
      <c r="D24" s="588"/>
      <c r="E24" s="588"/>
      <c r="F24" s="588"/>
      <c r="G24" s="588"/>
      <c r="H24" s="588"/>
      <c r="I24" s="588"/>
      <c r="J24" s="38"/>
      <c r="K24" s="38"/>
      <c r="Q24" s="40"/>
      <c r="R24" s="42"/>
      <c r="AH24" s="591"/>
      <c r="AI24" s="591"/>
      <c r="AK24" s="593"/>
      <c r="AL24" s="593"/>
      <c r="AM24" s="593"/>
      <c r="AN24" s="593"/>
      <c r="AO24" s="593"/>
      <c r="AP24" s="593"/>
      <c r="AQ24" s="593"/>
      <c r="AR24" s="593"/>
      <c r="AS24" s="593"/>
      <c r="AT24" s="593"/>
      <c r="AU24" s="593"/>
      <c r="AV24" s="593"/>
      <c r="AW24" s="593"/>
      <c r="AX24" s="593"/>
      <c r="AY24" s="593"/>
      <c r="AZ24" s="593"/>
      <c r="BA24" s="593"/>
      <c r="BB24" s="593"/>
      <c r="BC24" s="593"/>
      <c r="BD24" s="593"/>
      <c r="BE24" s="593"/>
      <c r="BF24" s="593"/>
      <c r="BG24" s="593"/>
      <c r="BH24" s="593"/>
      <c r="BI24" s="593"/>
      <c r="BJ24" s="593"/>
      <c r="BK24" s="593"/>
      <c r="BL24" s="593"/>
      <c r="BM24" s="593"/>
      <c r="BN24" s="593"/>
      <c r="BO24" s="593"/>
      <c r="BP24" s="593"/>
      <c r="BQ24" s="593"/>
      <c r="BR24" s="593"/>
      <c r="BS24" s="593"/>
      <c r="BT24" s="593"/>
      <c r="BU24" s="593"/>
      <c r="BV24" s="593"/>
      <c r="BW24" s="593"/>
      <c r="CH24" s="40"/>
      <c r="CI24" s="42"/>
      <c r="CK24" s="154"/>
      <c r="CO24" s="38"/>
      <c r="CP24" s="38"/>
      <c r="CQ24" s="588"/>
      <c r="CR24" s="588"/>
      <c r="CS24" s="588"/>
      <c r="CT24" s="588"/>
      <c r="CU24" s="588"/>
      <c r="CV24" s="588"/>
      <c r="CW24" s="588"/>
      <c r="CX24" s="588"/>
    </row>
    <row r="25" spans="1:103" ht="8.25" customHeight="1">
      <c r="A25" s="50">
        <v>2</v>
      </c>
      <c r="B25" s="588"/>
      <c r="C25" s="588"/>
      <c r="D25" s="588"/>
      <c r="E25" s="588"/>
      <c r="F25" s="588"/>
      <c r="G25" s="588"/>
      <c r="H25" s="588"/>
      <c r="I25" s="588"/>
      <c r="J25" s="60"/>
      <c r="K25" s="61"/>
      <c r="M25" s="116"/>
      <c r="O25" s="116"/>
      <c r="Q25" s="40"/>
      <c r="R25" s="42"/>
      <c r="T25" s="44"/>
      <c r="U25" s="45"/>
      <c r="V25" s="45"/>
      <c r="W25" s="45"/>
      <c r="X25" s="45"/>
      <c r="Y25" s="45"/>
      <c r="Z25" s="45"/>
      <c r="AA25" s="45"/>
      <c r="AH25" s="591" t="s">
        <v>1</v>
      </c>
      <c r="AI25" s="591"/>
      <c r="AK25" s="594" t="s">
        <v>160</v>
      </c>
      <c r="AL25" s="594"/>
      <c r="AM25" s="594"/>
      <c r="AN25" s="594"/>
      <c r="AO25" s="594"/>
      <c r="AP25" s="594"/>
      <c r="AQ25" s="594"/>
      <c r="AR25" s="594"/>
      <c r="AS25" s="594"/>
      <c r="AT25" s="594"/>
      <c r="AU25" s="594"/>
      <c r="AV25" s="594"/>
      <c r="AW25" s="594"/>
      <c r="AX25" s="594"/>
      <c r="AY25" s="594"/>
      <c r="AZ25" s="594"/>
      <c r="BA25" s="594"/>
      <c r="BB25" s="594"/>
      <c r="BC25" s="594"/>
      <c r="BD25" s="594"/>
      <c r="BE25" s="594"/>
      <c r="BF25" s="594"/>
      <c r="BG25" s="594"/>
      <c r="BH25" s="594"/>
      <c r="BI25" s="594"/>
      <c r="BJ25" s="594"/>
      <c r="BK25" s="594"/>
      <c r="BL25" s="594"/>
      <c r="BM25" s="594"/>
      <c r="BN25" s="594"/>
      <c r="BO25" s="594"/>
      <c r="BP25" s="594"/>
      <c r="BQ25" s="594"/>
      <c r="BR25" s="594"/>
      <c r="BS25" s="594"/>
      <c r="BT25" s="594"/>
      <c r="BU25" s="594"/>
      <c r="BV25" s="594"/>
      <c r="BW25" s="594"/>
      <c r="CA25" s="45"/>
      <c r="CB25" s="45"/>
      <c r="CC25" s="45"/>
      <c r="CD25" s="45"/>
      <c r="CE25" s="45"/>
      <c r="CF25" s="46"/>
      <c r="CH25" s="40"/>
      <c r="CI25" s="42"/>
      <c r="CJ25" s="40"/>
      <c r="CK25" s="116"/>
      <c r="CM25" s="116"/>
      <c r="CO25" s="60"/>
      <c r="CP25" s="61"/>
      <c r="CQ25" s="588"/>
      <c r="CR25" s="588"/>
      <c r="CS25" s="588"/>
      <c r="CT25" s="588"/>
      <c r="CU25" s="588"/>
      <c r="CV25" s="588"/>
      <c r="CW25" s="588"/>
      <c r="CX25" s="588"/>
      <c r="CY25" s="50">
        <v>2</v>
      </c>
    </row>
    <row r="26" spans="1:103" ht="8.25" customHeight="1" thickBot="1">
      <c r="A26" s="50">
        <v>2</v>
      </c>
      <c r="B26" s="589"/>
      <c r="C26" s="589"/>
      <c r="D26" s="589"/>
      <c r="E26" s="589"/>
      <c r="F26" s="589"/>
      <c r="G26" s="589"/>
      <c r="H26" s="589"/>
      <c r="I26" s="589"/>
      <c r="J26" s="60"/>
      <c r="K26" s="61"/>
      <c r="M26" s="55"/>
      <c r="O26" s="55"/>
      <c r="Q26" s="40"/>
      <c r="R26" s="42"/>
      <c r="T26" s="47"/>
      <c r="AH26" s="591"/>
      <c r="AI26" s="591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594"/>
      <c r="AW26" s="594"/>
      <c r="AX26" s="594"/>
      <c r="AY26" s="594"/>
      <c r="AZ26" s="594"/>
      <c r="BA26" s="594"/>
      <c r="BB26" s="594"/>
      <c r="BC26" s="594"/>
      <c r="BD26" s="594"/>
      <c r="BE26" s="594"/>
      <c r="BF26" s="594"/>
      <c r="BG26" s="594"/>
      <c r="BH26" s="594"/>
      <c r="BI26" s="594"/>
      <c r="BJ26" s="594"/>
      <c r="BK26" s="594"/>
      <c r="BL26" s="594"/>
      <c r="BM26" s="594"/>
      <c r="BN26" s="594"/>
      <c r="BO26" s="594"/>
      <c r="BP26" s="594"/>
      <c r="BQ26" s="594"/>
      <c r="BR26" s="594"/>
      <c r="BS26" s="594"/>
      <c r="BT26" s="594"/>
      <c r="BU26" s="594"/>
      <c r="BV26" s="594"/>
      <c r="BW26" s="594"/>
      <c r="CF26" s="48"/>
      <c r="CH26" s="40"/>
      <c r="CI26" s="49"/>
      <c r="CJ26" s="38"/>
      <c r="CK26" s="117"/>
      <c r="CL26" s="38"/>
      <c r="CM26" s="117"/>
      <c r="CN26" s="38"/>
      <c r="CO26" s="53"/>
      <c r="CP26" s="54"/>
      <c r="CQ26" s="589"/>
      <c r="CR26" s="589"/>
      <c r="CS26" s="589"/>
      <c r="CT26" s="589"/>
      <c r="CU26" s="589"/>
      <c r="CV26" s="589"/>
      <c r="CW26" s="589"/>
      <c r="CX26" s="589"/>
      <c r="CY26" s="63">
        <v>2</v>
      </c>
    </row>
    <row r="27" spans="1:103" ht="8.25" customHeight="1">
      <c r="A27" s="148">
        <v>2</v>
      </c>
      <c r="B27" s="587" t="s">
        <v>804</v>
      </c>
      <c r="C27" s="587"/>
      <c r="D27" s="587"/>
      <c r="E27" s="587"/>
      <c r="F27" s="587"/>
      <c r="G27" s="587"/>
      <c r="H27" s="587"/>
      <c r="I27" s="587"/>
      <c r="J27" s="45"/>
      <c r="K27" s="45"/>
      <c r="L27" s="45"/>
      <c r="M27" s="258"/>
      <c r="N27" s="45"/>
      <c r="O27" s="258"/>
      <c r="P27" s="45"/>
      <c r="Q27" s="150"/>
      <c r="R27" s="42"/>
      <c r="T27" s="47"/>
      <c r="AH27" s="591" t="s">
        <v>93</v>
      </c>
      <c r="AI27" s="591"/>
      <c r="AK27" s="594" t="s">
        <v>161</v>
      </c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  <c r="AY27" s="594"/>
      <c r="AZ27" s="594"/>
      <c r="BA27" s="594"/>
      <c r="BB27" s="594"/>
      <c r="BC27" s="594"/>
      <c r="BD27" s="594"/>
      <c r="BE27" s="594"/>
      <c r="BF27" s="594"/>
      <c r="BG27" s="594"/>
      <c r="BH27" s="594"/>
      <c r="BI27" s="594"/>
      <c r="BJ27" s="594"/>
      <c r="BK27" s="594"/>
      <c r="BL27" s="594"/>
      <c r="BM27" s="594"/>
      <c r="BN27" s="594"/>
      <c r="BO27" s="594"/>
      <c r="BP27" s="594"/>
      <c r="BQ27" s="594"/>
      <c r="BR27" s="594"/>
      <c r="BS27" s="594"/>
      <c r="BT27" s="594"/>
      <c r="BU27" s="594"/>
      <c r="BV27" s="594"/>
      <c r="BW27" s="594"/>
      <c r="CF27" s="48"/>
      <c r="CH27" s="40"/>
      <c r="CI27" s="42"/>
      <c r="CK27" s="147"/>
      <c r="CM27" s="147"/>
      <c r="CQ27" s="587" t="s">
        <v>388</v>
      </c>
      <c r="CR27" s="587"/>
      <c r="CS27" s="587"/>
      <c r="CT27" s="587"/>
      <c r="CU27" s="587"/>
      <c r="CV27" s="587"/>
      <c r="CW27" s="587"/>
      <c r="CX27" s="587"/>
      <c r="CY27" s="50">
        <v>2</v>
      </c>
    </row>
    <row r="28" spans="1:103" ht="8.25" customHeight="1">
      <c r="A28" s="50">
        <v>3</v>
      </c>
      <c r="B28" s="588"/>
      <c r="C28" s="588"/>
      <c r="D28" s="588"/>
      <c r="E28" s="588"/>
      <c r="F28" s="588"/>
      <c r="G28" s="588"/>
      <c r="H28" s="588"/>
      <c r="I28" s="588"/>
      <c r="K28" s="116"/>
      <c r="M28" s="116"/>
      <c r="O28" s="116"/>
      <c r="Q28" s="40"/>
      <c r="R28" s="42"/>
      <c r="T28" s="47"/>
      <c r="AH28" s="591"/>
      <c r="AI28" s="591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594"/>
      <c r="AW28" s="594"/>
      <c r="AX28" s="594"/>
      <c r="AY28" s="594"/>
      <c r="AZ28" s="594"/>
      <c r="BA28" s="594"/>
      <c r="BB28" s="594"/>
      <c r="BC28" s="594"/>
      <c r="BD28" s="594"/>
      <c r="BE28" s="594"/>
      <c r="BF28" s="594"/>
      <c r="BG28" s="594"/>
      <c r="BH28" s="594"/>
      <c r="BI28" s="594"/>
      <c r="BJ28" s="594"/>
      <c r="BK28" s="594"/>
      <c r="BL28" s="594"/>
      <c r="BM28" s="594"/>
      <c r="BN28" s="594"/>
      <c r="BO28" s="594"/>
      <c r="BP28" s="594"/>
      <c r="BQ28" s="594"/>
      <c r="BR28" s="594"/>
      <c r="BS28" s="594"/>
      <c r="BT28" s="594"/>
      <c r="BU28" s="594"/>
      <c r="BV28" s="594"/>
      <c r="BW28" s="594"/>
      <c r="CF28" s="48"/>
      <c r="CH28" s="40"/>
      <c r="CK28" s="116"/>
      <c r="CM28" s="116"/>
      <c r="CO28" s="116"/>
      <c r="CQ28" s="588"/>
      <c r="CR28" s="588"/>
      <c r="CS28" s="588"/>
      <c r="CT28" s="588"/>
      <c r="CU28" s="588"/>
      <c r="CV28" s="588"/>
      <c r="CW28" s="588"/>
      <c r="CX28" s="588"/>
      <c r="CY28" s="50">
        <v>3</v>
      </c>
    </row>
    <row r="29" spans="1:103" ht="8.25" customHeight="1" thickBot="1">
      <c r="A29" s="50">
        <v>3</v>
      </c>
      <c r="B29" s="588"/>
      <c r="C29" s="588"/>
      <c r="D29" s="588"/>
      <c r="E29" s="588"/>
      <c r="F29" s="588"/>
      <c r="G29" s="588"/>
      <c r="H29" s="588"/>
      <c r="I29" s="588"/>
      <c r="K29" s="55"/>
      <c r="M29" s="55"/>
      <c r="O29" s="55"/>
      <c r="Q29" s="40"/>
      <c r="R29" s="42"/>
      <c r="T29" s="47"/>
      <c r="AX29" s="48"/>
      <c r="BB29" s="47"/>
      <c r="CF29" s="48"/>
      <c r="CH29" s="40"/>
      <c r="CI29" s="49"/>
      <c r="CJ29" s="38"/>
      <c r="CK29" s="117"/>
      <c r="CL29" s="38"/>
      <c r="CM29" s="117"/>
      <c r="CN29" s="38"/>
      <c r="CO29" s="117"/>
      <c r="CP29" s="38"/>
      <c r="CQ29" s="589"/>
      <c r="CR29" s="589"/>
      <c r="CS29" s="589"/>
      <c r="CT29" s="589"/>
      <c r="CU29" s="589"/>
      <c r="CV29" s="589"/>
      <c r="CW29" s="589"/>
      <c r="CX29" s="589"/>
      <c r="CY29" s="63">
        <v>3</v>
      </c>
    </row>
    <row r="30" spans="1:103" ht="8.25" customHeight="1">
      <c r="A30" s="50">
        <v>3</v>
      </c>
      <c r="B30" s="588"/>
      <c r="C30" s="588"/>
      <c r="D30" s="588"/>
      <c r="E30" s="588"/>
      <c r="F30" s="588"/>
      <c r="G30" s="588"/>
      <c r="H30" s="588"/>
      <c r="I30" s="588"/>
      <c r="K30" s="116"/>
      <c r="M30" s="116"/>
      <c r="O30" s="116"/>
      <c r="Q30" s="40"/>
      <c r="R30" s="42"/>
      <c r="T30" s="47"/>
      <c r="AX30" s="48"/>
      <c r="BB30" s="47"/>
      <c r="CF30" s="48"/>
      <c r="CH30" s="40"/>
      <c r="CI30" s="42"/>
      <c r="CK30" s="147"/>
      <c r="CM30" s="147"/>
      <c r="CO30" s="147"/>
      <c r="CQ30" s="587" t="s">
        <v>389</v>
      </c>
      <c r="CR30" s="587"/>
      <c r="CS30" s="587"/>
      <c r="CT30" s="587"/>
      <c r="CU30" s="587"/>
      <c r="CV30" s="587"/>
      <c r="CW30" s="587"/>
      <c r="CX30" s="587"/>
      <c r="CY30" s="50">
        <v>3</v>
      </c>
    </row>
    <row r="31" spans="1:103" ht="8.4499999999999993" customHeight="1" thickBot="1">
      <c r="A31" s="63">
        <v>3</v>
      </c>
      <c r="B31" s="589"/>
      <c r="C31" s="589"/>
      <c r="D31" s="589"/>
      <c r="E31" s="589"/>
      <c r="F31" s="589"/>
      <c r="G31" s="589"/>
      <c r="H31" s="589"/>
      <c r="I31" s="589"/>
      <c r="J31" s="38"/>
      <c r="K31" s="64"/>
      <c r="L31" s="38"/>
      <c r="M31" s="64"/>
      <c r="N31" s="38"/>
      <c r="O31" s="64"/>
      <c r="P31" s="38"/>
      <c r="Q31" s="59"/>
      <c r="R31" s="42"/>
      <c r="T31" s="47"/>
      <c r="AX31" s="48"/>
      <c r="BB31" s="47"/>
      <c r="CF31" s="48"/>
      <c r="CH31" s="40"/>
      <c r="CI31" s="42"/>
      <c r="CK31" s="147"/>
      <c r="CM31" s="147"/>
      <c r="CO31" s="147"/>
      <c r="CQ31" s="588"/>
      <c r="CR31" s="588"/>
      <c r="CS31" s="588"/>
      <c r="CT31" s="588"/>
      <c r="CU31" s="588"/>
      <c r="CV31" s="588"/>
      <c r="CW31" s="588"/>
      <c r="CX31" s="588"/>
      <c r="CY31" s="50">
        <v>3</v>
      </c>
    </row>
    <row r="32" spans="1:103" ht="8.25" customHeight="1">
      <c r="A32" s="148">
        <v>3</v>
      </c>
      <c r="B32" s="587" t="s">
        <v>803</v>
      </c>
      <c r="C32" s="587"/>
      <c r="D32" s="587"/>
      <c r="E32" s="587"/>
      <c r="F32" s="587"/>
      <c r="G32" s="587"/>
      <c r="H32" s="587"/>
      <c r="I32" s="587"/>
      <c r="J32" s="45"/>
      <c r="K32" s="149"/>
      <c r="L32" s="45"/>
      <c r="M32" s="149"/>
      <c r="N32" s="45"/>
      <c r="O32" s="149"/>
      <c r="P32" s="45"/>
      <c r="Q32" s="150"/>
      <c r="R32" s="42"/>
      <c r="T32" s="47"/>
      <c r="AX32" s="48"/>
      <c r="BB32" s="47"/>
      <c r="CF32" s="48"/>
      <c r="CH32" s="40"/>
      <c r="CI32" s="42"/>
      <c r="CK32" s="56"/>
      <c r="CL32" s="42"/>
      <c r="CM32" s="56"/>
      <c r="CN32" s="56"/>
      <c r="CO32" s="147"/>
      <c r="CP32" s="42"/>
      <c r="CQ32" s="588"/>
      <c r="CR32" s="588"/>
      <c r="CS32" s="588"/>
      <c r="CT32" s="588"/>
      <c r="CU32" s="588"/>
      <c r="CV32" s="588"/>
      <c r="CW32" s="588"/>
      <c r="CX32" s="588"/>
      <c r="CY32" s="50">
        <v>3</v>
      </c>
    </row>
    <row r="33" spans="1:103" ht="8.25" customHeight="1">
      <c r="A33" s="50">
        <v>3</v>
      </c>
      <c r="B33" s="588"/>
      <c r="C33" s="588"/>
      <c r="D33" s="588"/>
      <c r="E33" s="588"/>
      <c r="F33" s="588"/>
      <c r="G33" s="588"/>
      <c r="H33" s="588"/>
      <c r="I33" s="588"/>
      <c r="K33" s="116"/>
      <c r="M33" s="116"/>
      <c r="O33" s="116"/>
      <c r="Q33" s="40"/>
      <c r="R33" s="42"/>
      <c r="T33" s="47"/>
      <c r="AX33" s="48"/>
      <c r="BB33" s="47"/>
      <c r="CF33" s="48"/>
      <c r="CH33" s="40"/>
      <c r="CI33" s="42"/>
      <c r="CK33" s="55"/>
      <c r="CM33" s="55"/>
      <c r="CO33" s="147"/>
      <c r="CQ33" s="588"/>
      <c r="CR33" s="588"/>
      <c r="CS33" s="588"/>
      <c r="CT33" s="588"/>
      <c r="CU33" s="588"/>
      <c r="CV33" s="588"/>
      <c r="CW33" s="588"/>
      <c r="CX33" s="588"/>
      <c r="CY33" s="50">
        <v>3</v>
      </c>
    </row>
    <row r="34" spans="1:103" ht="8.25" customHeight="1" thickBot="1">
      <c r="B34" s="588"/>
      <c r="C34" s="588"/>
      <c r="D34" s="588"/>
      <c r="E34" s="588"/>
      <c r="F34" s="588"/>
      <c r="G34" s="588"/>
      <c r="H34" s="588"/>
      <c r="I34" s="588"/>
      <c r="Q34" s="40"/>
      <c r="R34" s="42"/>
      <c r="T34" s="47"/>
      <c r="AX34" s="48"/>
      <c r="BB34" s="47"/>
      <c r="CF34" s="48"/>
      <c r="CH34" s="40"/>
      <c r="CI34" s="42"/>
      <c r="CK34" s="41"/>
      <c r="CM34" s="41"/>
      <c r="CQ34" s="588"/>
      <c r="CR34" s="588"/>
      <c r="CS34" s="588"/>
      <c r="CT34" s="588"/>
      <c r="CU34" s="588"/>
      <c r="CV34" s="588"/>
      <c r="CW34" s="588"/>
      <c r="CX34" s="588"/>
    </row>
    <row r="35" spans="1:103" ht="8.25" customHeight="1">
      <c r="A35" s="50">
        <v>2</v>
      </c>
      <c r="B35" s="588"/>
      <c r="C35" s="588"/>
      <c r="D35" s="588"/>
      <c r="E35" s="588"/>
      <c r="F35" s="588"/>
      <c r="G35" s="588"/>
      <c r="H35" s="588"/>
      <c r="I35" s="588"/>
      <c r="J35" s="51"/>
      <c r="K35" s="52"/>
      <c r="M35" s="116"/>
      <c r="O35" s="116"/>
      <c r="Q35" s="40"/>
      <c r="R35" s="42"/>
      <c r="T35" s="47"/>
      <c r="AX35" s="48"/>
      <c r="BB35" s="47"/>
      <c r="CF35" s="48"/>
      <c r="CH35" s="40"/>
      <c r="CI35" s="42"/>
      <c r="CJ35" s="40"/>
      <c r="CK35" s="116"/>
      <c r="CM35" s="116"/>
      <c r="CO35" s="51"/>
      <c r="CP35" s="52"/>
      <c r="CQ35" s="588"/>
      <c r="CR35" s="588"/>
      <c r="CS35" s="588"/>
      <c r="CT35" s="588"/>
      <c r="CU35" s="588"/>
      <c r="CV35" s="588"/>
      <c r="CW35" s="588"/>
      <c r="CX35" s="588"/>
      <c r="CY35" s="50">
        <v>2</v>
      </c>
    </row>
    <row r="36" spans="1:103" ht="8.25" customHeight="1" thickBot="1">
      <c r="A36" s="50">
        <v>2</v>
      </c>
      <c r="B36" s="588"/>
      <c r="C36" s="588"/>
      <c r="D36" s="588"/>
      <c r="E36" s="588"/>
      <c r="F36" s="588"/>
      <c r="G36" s="588"/>
      <c r="H36" s="588"/>
      <c r="I36" s="588"/>
      <c r="J36" s="53"/>
      <c r="K36" s="54"/>
      <c r="M36" s="55"/>
      <c r="O36" s="55"/>
      <c r="Q36" s="40"/>
      <c r="R36" s="42"/>
      <c r="T36" s="47"/>
      <c r="AX36" s="48"/>
      <c r="BB36" s="47"/>
      <c r="CF36" s="48"/>
      <c r="CH36" s="40"/>
      <c r="CI36" s="42"/>
      <c r="CK36" s="55"/>
      <c r="CM36" s="55"/>
      <c r="CO36" s="53"/>
      <c r="CP36" s="54"/>
      <c r="CQ36" s="588"/>
      <c r="CR36" s="588"/>
      <c r="CS36" s="588"/>
      <c r="CT36" s="588"/>
      <c r="CU36" s="588"/>
      <c r="CV36" s="588"/>
      <c r="CW36" s="588"/>
      <c r="CX36" s="588"/>
      <c r="CY36" s="50">
        <v>2</v>
      </c>
    </row>
    <row r="37" spans="1:103" ht="8.25" customHeight="1">
      <c r="A37" s="50">
        <v>2</v>
      </c>
      <c r="B37" s="588"/>
      <c r="C37" s="588"/>
      <c r="D37" s="588"/>
      <c r="E37" s="588"/>
      <c r="F37" s="588"/>
      <c r="G37" s="588"/>
      <c r="H37" s="588"/>
      <c r="I37" s="588"/>
      <c r="M37" s="116"/>
      <c r="O37" s="116"/>
      <c r="Q37" s="40"/>
      <c r="R37" s="42"/>
      <c r="T37" s="47"/>
      <c r="AX37" s="48"/>
      <c r="BB37" s="47"/>
      <c r="CF37" s="48"/>
      <c r="CH37" s="40"/>
      <c r="CI37" s="42"/>
      <c r="CK37" s="55"/>
      <c r="CM37" s="55"/>
      <c r="CQ37" s="588"/>
      <c r="CR37" s="588"/>
      <c r="CS37" s="588"/>
      <c r="CT37" s="588"/>
      <c r="CU37" s="588"/>
      <c r="CV37" s="588"/>
      <c r="CW37" s="588"/>
      <c r="CX37" s="588"/>
      <c r="CY37" s="50">
        <v>2</v>
      </c>
    </row>
    <row r="38" spans="1:103" ht="8.25" customHeight="1" thickBot="1">
      <c r="A38" s="50">
        <v>3</v>
      </c>
      <c r="B38" s="588"/>
      <c r="C38" s="588"/>
      <c r="D38" s="588"/>
      <c r="E38" s="588"/>
      <c r="F38" s="588"/>
      <c r="G38" s="588"/>
      <c r="H38" s="588"/>
      <c r="I38" s="588"/>
      <c r="K38" s="116"/>
      <c r="M38" s="116"/>
      <c r="O38" s="116"/>
      <c r="Q38" s="40"/>
      <c r="R38" s="42"/>
      <c r="T38" s="57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58"/>
      <c r="BB38" s="57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58"/>
      <c r="CH38" s="40"/>
      <c r="CI38" s="42"/>
      <c r="CK38" s="116"/>
      <c r="CM38" s="116"/>
      <c r="CO38" s="116"/>
      <c r="CQ38" s="588"/>
      <c r="CR38" s="588"/>
      <c r="CS38" s="588"/>
      <c r="CT38" s="588"/>
      <c r="CU38" s="588"/>
      <c r="CV38" s="588"/>
      <c r="CW38" s="588"/>
      <c r="CX38" s="588"/>
      <c r="CY38" s="50">
        <v>3</v>
      </c>
    </row>
    <row r="39" spans="1:103" ht="8.25" customHeight="1" thickBot="1">
      <c r="A39" s="50">
        <v>3</v>
      </c>
      <c r="B39" s="589"/>
      <c r="C39" s="589"/>
      <c r="D39" s="589"/>
      <c r="E39" s="589"/>
      <c r="F39" s="589"/>
      <c r="G39" s="589"/>
      <c r="H39" s="589"/>
      <c r="I39" s="589"/>
      <c r="K39" s="55"/>
      <c r="M39" s="55"/>
      <c r="O39" s="55"/>
      <c r="Q39" s="40"/>
      <c r="R39" s="42"/>
      <c r="CH39" s="40"/>
      <c r="CI39" s="49"/>
      <c r="CJ39" s="38"/>
      <c r="CK39" s="117"/>
      <c r="CL39" s="38"/>
      <c r="CM39" s="117"/>
      <c r="CN39" s="38"/>
      <c r="CO39" s="117"/>
      <c r="CP39" s="38"/>
      <c r="CQ39" s="589"/>
      <c r="CR39" s="589"/>
      <c r="CS39" s="589"/>
      <c r="CT39" s="589"/>
      <c r="CU39" s="589"/>
      <c r="CV39" s="589"/>
      <c r="CW39" s="589"/>
      <c r="CX39" s="589"/>
      <c r="CY39" s="63">
        <v>3</v>
      </c>
    </row>
    <row r="40" spans="1:103" ht="8.25" customHeight="1" thickBot="1">
      <c r="A40" s="148">
        <v>3</v>
      </c>
      <c r="B40" s="587" t="s">
        <v>177</v>
      </c>
      <c r="C40" s="587"/>
      <c r="D40" s="587"/>
      <c r="E40" s="587"/>
      <c r="F40" s="587"/>
      <c r="G40" s="587"/>
      <c r="H40" s="587"/>
      <c r="I40" s="587"/>
      <c r="J40" s="45"/>
      <c r="K40" s="149"/>
      <c r="L40" s="45"/>
      <c r="M40" s="149"/>
      <c r="N40" s="45"/>
      <c r="O40" s="149"/>
      <c r="P40" s="45"/>
      <c r="Q40" s="150"/>
      <c r="R40" s="42"/>
      <c r="CH40" s="40"/>
      <c r="CI40" s="257"/>
      <c r="CJ40" s="45"/>
      <c r="CK40" s="149"/>
      <c r="CL40" s="45"/>
      <c r="CM40" s="149"/>
      <c r="CN40" s="45"/>
      <c r="CO40" s="149"/>
      <c r="CP40" s="45"/>
      <c r="CQ40" s="590" t="s">
        <v>175</v>
      </c>
      <c r="CR40" s="590"/>
      <c r="CS40" s="590"/>
      <c r="CT40" s="590"/>
      <c r="CU40" s="590"/>
      <c r="CV40" s="590"/>
      <c r="CW40" s="590"/>
      <c r="CX40" s="590"/>
      <c r="CY40" s="148">
        <v>3</v>
      </c>
    </row>
    <row r="41" spans="1:103" ht="8.25" customHeight="1">
      <c r="A41" s="50">
        <v>3</v>
      </c>
      <c r="B41" s="588"/>
      <c r="C41" s="588"/>
      <c r="D41" s="588"/>
      <c r="E41" s="588"/>
      <c r="F41" s="588"/>
      <c r="G41" s="588"/>
      <c r="H41" s="588"/>
      <c r="I41" s="588"/>
      <c r="K41" s="116"/>
      <c r="M41" s="116"/>
      <c r="O41" s="116"/>
      <c r="Q41" s="40"/>
      <c r="R41" s="42"/>
      <c r="T41" s="44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6"/>
      <c r="BB41" s="44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6"/>
      <c r="CH41" s="40"/>
      <c r="CI41" s="42"/>
      <c r="CK41" s="116"/>
      <c r="CM41" s="116"/>
      <c r="CO41" s="116"/>
      <c r="CQ41" s="591"/>
      <c r="CR41" s="591"/>
      <c r="CS41" s="591"/>
      <c r="CT41" s="591"/>
      <c r="CU41" s="591"/>
      <c r="CV41" s="591"/>
      <c r="CW41" s="591"/>
      <c r="CX41" s="591"/>
      <c r="CY41" s="50">
        <v>3</v>
      </c>
    </row>
    <row r="42" spans="1:103" ht="8.25" customHeight="1">
      <c r="A42" s="50">
        <v>3</v>
      </c>
      <c r="B42" s="588"/>
      <c r="C42" s="588"/>
      <c r="D42" s="588"/>
      <c r="E42" s="588"/>
      <c r="F42" s="588"/>
      <c r="G42" s="588"/>
      <c r="H42" s="588"/>
      <c r="I42" s="588"/>
      <c r="K42" s="56"/>
      <c r="M42" s="56"/>
      <c r="O42" s="56"/>
      <c r="Q42" s="40"/>
      <c r="R42" s="42"/>
      <c r="T42" s="47"/>
      <c r="AX42" s="48"/>
      <c r="BB42" s="47"/>
      <c r="CF42" s="48"/>
      <c r="CH42" s="40"/>
      <c r="CI42" s="42"/>
      <c r="CK42" s="56"/>
      <c r="CM42" s="56"/>
      <c r="CO42" s="56"/>
      <c r="CQ42" s="591"/>
      <c r="CR42" s="591"/>
      <c r="CS42" s="591"/>
      <c r="CT42" s="591"/>
      <c r="CU42" s="591"/>
      <c r="CV42" s="591"/>
      <c r="CW42" s="591"/>
      <c r="CX42" s="591"/>
      <c r="CY42" s="50">
        <v>3</v>
      </c>
    </row>
    <row r="43" spans="1:103" ht="8.25" customHeight="1" thickBot="1">
      <c r="A43" s="50">
        <v>3</v>
      </c>
      <c r="B43" s="588"/>
      <c r="C43" s="588"/>
      <c r="D43" s="588"/>
      <c r="E43" s="588"/>
      <c r="F43" s="588"/>
      <c r="G43" s="588"/>
      <c r="H43" s="588"/>
      <c r="I43" s="588"/>
      <c r="K43" s="116"/>
      <c r="M43" s="116"/>
      <c r="O43" s="116"/>
      <c r="Q43" s="40"/>
      <c r="R43" s="42"/>
      <c r="T43" s="47"/>
      <c r="AX43" s="48"/>
      <c r="BB43" s="47"/>
      <c r="CF43" s="48"/>
      <c r="CH43" s="40"/>
      <c r="CI43" s="49"/>
      <c r="CJ43" s="38"/>
      <c r="CK43" s="117"/>
      <c r="CL43" s="38"/>
      <c r="CM43" s="117"/>
      <c r="CN43" s="38"/>
      <c r="CO43" s="117"/>
      <c r="CP43" s="38"/>
      <c r="CQ43" s="592"/>
      <c r="CR43" s="592"/>
      <c r="CS43" s="592"/>
      <c r="CT43" s="592"/>
      <c r="CU43" s="592"/>
      <c r="CV43" s="592"/>
      <c r="CW43" s="592"/>
      <c r="CX43" s="592"/>
      <c r="CY43" s="63">
        <v>3</v>
      </c>
    </row>
    <row r="44" spans="1:103" ht="8.25" customHeight="1" thickBot="1">
      <c r="B44" s="588"/>
      <c r="C44" s="588"/>
      <c r="D44" s="588"/>
      <c r="E44" s="588"/>
      <c r="F44" s="588"/>
      <c r="G44" s="588"/>
      <c r="H44" s="588"/>
      <c r="I44" s="588"/>
      <c r="J44" s="38"/>
      <c r="K44" s="38"/>
      <c r="Q44" s="40"/>
      <c r="R44" s="42"/>
      <c r="T44" s="47"/>
      <c r="AX44" s="48"/>
      <c r="BB44" s="47"/>
      <c r="CF44" s="48"/>
      <c r="CH44" s="40"/>
      <c r="CI44" s="42"/>
      <c r="CK44" s="154"/>
      <c r="CM44" s="154"/>
      <c r="CO44" s="38"/>
      <c r="CQ44" s="587" t="s">
        <v>281</v>
      </c>
      <c r="CR44" s="587"/>
      <c r="CS44" s="587"/>
      <c r="CT44" s="587"/>
      <c r="CU44" s="587"/>
      <c r="CV44" s="587"/>
      <c r="CW44" s="587"/>
      <c r="CX44" s="587"/>
    </row>
    <row r="45" spans="1:103" ht="8.25" customHeight="1">
      <c r="A45" s="50">
        <v>2</v>
      </c>
      <c r="B45" s="588"/>
      <c r="C45" s="588"/>
      <c r="D45" s="588"/>
      <c r="E45" s="588"/>
      <c r="F45" s="588"/>
      <c r="G45" s="588"/>
      <c r="H45" s="588"/>
      <c r="I45" s="588"/>
      <c r="J45" s="60"/>
      <c r="K45" s="61"/>
      <c r="M45" s="116"/>
      <c r="O45" s="116"/>
      <c r="Q45" s="40"/>
      <c r="R45" s="42"/>
      <c r="T45" s="47"/>
      <c r="AX45" s="48"/>
      <c r="BB45" s="47"/>
      <c r="CF45" s="48"/>
      <c r="CH45" s="40"/>
      <c r="CI45" s="42"/>
      <c r="CK45" s="116"/>
      <c r="CM45" s="116"/>
      <c r="CO45" s="51"/>
      <c r="CP45" s="52"/>
      <c r="CQ45" s="588"/>
      <c r="CR45" s="588"/>
      <c r="CS45" s="588"/>
      <c r="CT45" s="588"/>
      <c r="CU45" s="588"/>
      <c r="CV45" s="588"/>
      <c r="CW45" s="588"/>
      <c r="CX45" s="588"/>
      <c r="CY45" s="50">
        <v>2</v>
      </c>
    </row>
    <row r="46" spans="1:103" ht="8.25" customHeight="1" thickBot="1">
      <c r="A46" s="50">
        <v>2</v>
      </c>
      <c r="B46" s="588"/>
      <c r="C46" s="588"/>
      <c r="D46" s="588"/>
      <c r="E46" s="588"/>
      <c r="F46" s="588"/>
      <c r="G46" s="588"/>
      <c r="H46" s="588"/>
      <c r="I46" s="588"/>
      <c r="J46" s="53"/>
      <c r="K46" s="54"/>
      <c r="M46" s="55"/>
      <c r="O46" s="55"/>
      <c r="Q46" s="40"/>
      <c r="R46" s="42"/>
      <c r="T46" s="47"/>
      <c r="AX46" s="48"/>
      <c r="BB46" s="47"/>
      <c r="CF46" s="48"/>
      <c r="CH46" s="40"/>
      <c r="CI46" s="49"/>
      <c r="CJ46" s="59"/>
      <c r="CK46" s="256"/>
      <c r="CL46" s="64"/>
      <c r="CM46" s="117"/>
      <c r="CN46" s="255"/>
      <c r="CO46" s="53"/>
      <c r="CP46" s="54"/>
      <c r="CQ46" s="589"/>
      <c r="CR46" s="589"/>
      <c r="CS46" s="589"/>
      <c r="CT46" s="589"/>
      <c r="CU46" s="589"/>
      <c r="CV46" s="589"/>
      <c r="CW46" s="589"/>
      <c r="CX46" s="589"/>
      <c r="CY46" s="63">
        <v>2</v>
      </c>
    </row>
    <row r="47" spans="1:103" ht="8.25" customHeight="1" thickBot="1">
      <c r="A47" s="50">
        <v>2</v>
      </c>
      <c r="B47" s="589"/>
      <c r="C47" s="589"/>
      <c r="D47" s="589"/>
      <c r="E47" s="589"/>
      <c r="F47" s="589"/>
      <c r="G47" s="589"/>
      <c r="H47" s="589"/>
      <c r="I47" s="589"/>
      <c r="M47" s="55"/>
      <c r="O47" s="55"/>
      <c r="Q47" s="40"/>
      <c r="R47" s="42"/>
      <c r="T47" s="47"/>
      <c r="AX47" s="48"/>
      <c r="BB47" s="47"/>
      <c r="CF47" s="48"/>
      <c r="CH47" s="40"/>
      <c r="CI47" s="42"/>
      <c r="CK47" s="56"/>
      <c r="CM47" s="56"/>
      <c r="CQ47" s="587" t="s">
        <v>287</v>
      </c>
      <c r="CR47" s="587"/>
      <c r="CS47" s="587"/>
      <c r="CT47" s="587"/>
      <c r="CU47" s="587"/>
      <c r="CV47" s="587"/>
      <c r="CW47" s="587"/>
      <c r="CX47" s="587"/>
      <c r="CY47" s="50">
        <v>2</v>
      </c>
    </row>
    <row r="48" spans="1:103" ht="8.25" customHeight="1">
      <c r="A48" s="148">
        <v>3</v>
      </c>
      <c r="B48" s="587" t="s">
        <v>802</v>
      </c>
      <c r="C48" s="587"/>
      <c r="D48" s="587"/>
      <c r="E48" s="587"/>
      <c r="F48" s="587"/>
      <c r="G48" s="587"/>
      <c r="H48" s="587"/>
      <c r="I48" s="587"/>
      <c r="J48" s="45"/>
      <c r="K48" s="149"/>
      <c r="L48" s="45"/>
      <c r="M48" s="149"/>
      <c r="N48" s="45"/>
      <c r="O48" s="149"/>
      <c r="P48" s="45"/>
      <c r="Q48" s="150"/>
      <c r="R48" s="42"/>
      <c r="T48" s="47"/>
      <c r="AX48" s="48"/>
      <c r="BB48" s="47"/>
      <c r="CF48" s="48"/>
      <c r="CH48" s="40"/>
      <c r="CI48" s="42"/>
      <c r="CK48" s="116"/>
      <c r="CM48" s="116"/>
      <c r="CO48" s="116"/>
      <c r="CQ48" s="588"/>
      <c r="CR48" s="588"/>
      <c r="CS48" s="588"/>
      <c r="CT48" s="588"/>
      <c r="CU48" s="588"/>
      <c r="CV48" s="588"/>
      <c r="CW48" s="588"/>
      <c r="CX48" s="588"/>
      <c r="CY48" s="50">
        <v>3</v>
      </c>
    </row>
    <row r="49" spans="1:103" ht="8.25" customHeight="1">
      <c r="A49" s="50">
        <v>3</v>
      </c>
      <c r="B49" s="588"/>
      <c r="C49" s="588"/>
      <c r="D49" s="588"/>
      <c r="E49" s="588"/>
      <c r="F49" s="588"/>
      <c r="G49" s="588"/>
      <c r="H49" s="588"/>
      <c r="I49" s="588"/>
      <c r="K49" s="116"/>
      <c r="M49" s="116"/>
      <c r="O49" s="116"/>
      <c r="Q49" s="40"/>
      <c r="R49" s="42"/>
      <c r="T49" s="47"/>
      <c r="AX49" s="48"/>
      <c r="BB49" s="47"/>
      <c r="CF49" s="48"/>
      <c r="CH49" s="40"/>
      <c r="CI49" s="42"/>
      <c r="CK49" s="56"/>
      <c r="CM49" s="56"/>
      <c r="CO49" s="56"/>
      <c r="CQ49" s="588"/>
      <c r="CR49" s="588"/>
      <c r="CS49" s="588"/>
      <c r="CT49" s="588"/>
      <c r="CU49" s="588"/>
      <c r="CV49" s="588"/>
      <c r="CW49" s="588"/>
      <c r="CX49" s="588"/>
      <c r="CY49" s="50">
        <v>3</v>
      </c>
    </row>
    <row r="50" spans="1:103" ht="8.25" customHeight="1" thickBot="1">
      <c r="A50" s="50">
        <v>3</v>
      </c>
      <c r="B50" s="589"/>
      <c r="C50" s="589"/>
      <c r="D50" s="589"/>
      <c r="E50" s="589"/>
      <c r="F50" s="589"/>
      <c r="G50" s="589"/>
      <c r="H50" s="589"/>
      <c r="I50" s="589"/>
      <c r="K50" s="55"/>
      <c r="M50" s="55"/>
      <c r="O50" s="55"/>
      <c r="Q50" s="40"/>
      <c r="R50" s="42"/>
      <c r="T50" s="47"/>
      <c r="AX50" s="48"/>
      <c r="BB50" s="47"/>
      <c r="CF50" s="48"/>
      <c r="CH50" s="40"/>
      <c r="CI50" s="49"/>
      <c r="CJ50" s="38"/>
      <c r="CK50" s="117"/>
      <c r="CL50" s="38"/>
      <c r="CM50" s="117"/>
      <c r="CN50" s="38"/>
      <c r="CO50" s="117"/>
      <c r="CP50" s="38"/>
      <c r="CQ50" s="589"/>
      <c r="CR50" s="589"/>
      <c r="CS50" s="589"/>
      <c r="CT50" s="589"/>
      <c r="CU50" s="589"/>
      <c r="CV50" s="589"/>
      <c r="CW50" s="589"/>
      <c r="CX50" s="589"/>
      <c r="CY50" s="63">
        <v>3</v>
      </c>
    </row>
    <row r="51" spans="1:103" ht="8.25" customHeight="1">
      <c r="A51" s="148">
        <v>3</v>
      </c>
      <c r="B51" s="587" t="s">
        <v>801</v>
      </c>
      <c r="C51" s="587"/>
      <c r="D51" s="587"/>
      <c r="E51" s="587"/>
      <c r="F51" s="587"/>
      <c r="G51" s="587"/>
      <c r="H51" s="587"/>
      <c r="I51" s="587"/>
      <c r="J51" s="45"/>
      <c r="K51" s="149"/>
      <c r="L51" s="45"/>
      <c r="M51" s="149"/>
      <c r="N51" s="45"/>
      <c r="O51" s="149"/>
      <c r="P51" s="45"/>
      <c r="Q51" s="150"/>
      <c r="R51" s="42"/>
      <c r="T51" s="47"/>
      <c r="AX51" s="48"/>
      <c r="BB51" s="47"/>
      <c r="CF51" s="48"/>
      <c r="CH51" s="40"/>
      <c r="CI51" s="42"/>
      <c r="CK51" s="56"/>
      <c r="CM51" s="56"/>
      <c r="CO51" s="56"/>
      <c r="CQ51" s="587" t="s">
        <v>173</v>
      </c>
      <c r="CR51" s="587"/>
      <c r="CS51" s="587"/>
      <c r="CT51" s="587"/>
      <c r="CU51" s="587"/>
      <c r="CV51" s="587"/>
      <c r="CW51" s="587"/>
      <c r="CX51" s="587"/>
      <c r="CY51" s="50">
        <v>3</v>
      </c>
    </row>
    <row r="52" spans="1:103" ht="8.25" customHeight="1">
      <c r="A52" s="50">
        <v>3</v>
      </c>
      <c r="B52" s="588"/>
      <c r="C52" s="588"/>
      <c r="D52" s="588"/>
      <c r="E52" s="588"/>
      <c r="F52" s="588"/>
      <c r="G52" s="588"/>
      <c r="H52" s="588"/>
      <c r="I52" s="588"/>
      <c r="K52" s="147"/>
      <c r="M52" s="147"/>
      <c r="O52" s="147"/>
      <c r="Q52" s="40"/>
      <c r="R52" s="42"/>
      <c r="T52" s="47"/>
      <c r="AX52" s="48"/>
      <c r="BB52" s="47"/>
      <c r="CF52" s="48"/>
      <c r="CH52" s="40"/>
      <c r="CI52" s="42"/>
      <c r="CK52" s="55"/>
      <c r="CM52" s="55"/>
      <c r="CO52" s="55"/>
      <c r="CQ52" s="588"/>
      <c r="CR52" s="588"/>
      <c r="CS52" s="588"/>
      <c r="CT52" s="588"/>
      <c r="CU52" s="588"/>
      <c r="CV52" s="588"/>
      <c r="CW52" s="588"/>
      <c r="CX52" s="588"/>
      <c r="CY52" s="50">
        <v>3</v>
      </c>
    </row>
    <row r="53" spans="1:103" ht="8.25" customHeight="1">
      <c r="A53" s="50">
        <v>3</v>
      </c>
      <c r="B53" s="588"/>
      <c r="C53" s="588"/>
      <c r="D53" s="588"/>
      <c r="E53" s="588"/>
      <c r="F53" s="588"/>
      <c r="G53" s="588"/>
      <c r="H53" s="588"/>
      <c r="I53" s="588"/>
      <c r="K53" s="116"/>
      <c r="M53" s="116"/>
      <c r="O53" s="116"/>
      <c r="Q53" s="40"/>
      <c r="R53" s="42"/>
      <c r="T53" s="47"/>
      <c r="AX53" s="48"/>
      <c r="BB53" s="47"/>
      <c r="CF53" s="48"/>
      <c r="CH53" s="40"/>
      <c r="CI53" s="42"/>
      <c r="CK53" s="55"/>
      <c r="CM53" s="55"/>
      <c r="CO53" s="55"/>
      <c r="CQ53" s="588"/>
      <c r="CR53" s="588"/>
      <c r="CS53" s="588"/>
      <c r="CT53" s="588"/>
      <c r="CU53" s="588"/>
      <c r="CV53" s="588"/>
      <c r="CW53" s="588"/>
      <c r="CX53" s="588"/>
      <c r="CY53" s="50">
        <v>3</v>
      </c>
    </row>
    <row r="54" spans="1:103" ht="8.25" customHeight="1" thickBot="1">
      <c r="B54" s="588"/>
      <c r="C54" s="588"/>
      <c r="D54" s="588"/>
      <c r="E54" s="588"/>
      <c r="F54" s="588"/>
      <c r="G54" s="588"/>
      <c r="H54" s="588"/>
      <c r="I54" s="588"/>
      <c r="Q54" s="40"/>
      <c r="R54" s="42"/>
      <c r="T54" s="57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58"/>
      <c r="BB54" s="57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58"/>
      <c r="CH54" s="40"/>
      <c r="CI54" s="42"/>
      <c r="CK54" s="41"/>
      <c r="CM54" s="41"/>
      <c r="CO54" s="41"/>
      <c r="CQ54" s="588"/>
      <c r="CR54" s="588"/>
      <c r="CS54" s="588"/>
      <c r="CT54" s="588"/>
      <c r="CU54" s="588"/>
      <c r="CV54" s="588"/>
      <c r="CW54" s="588"/>
      <c r="CX54" s="588"/>
    </row>
    <row r="55" spans="1:103" ht="8.25" customHeight="1">
      <c r="A55" s="50">
        <v>2</v>
      </c>
      <c r="B55" s="588"/>
      <c r="C55" s="588"/>
      <c r="D55" s="588"/>
      <c r="E55" s="588"/>
      <c r="F55" s="588"/>
      <c r="G55" s="588"/>
      <c r="H55" s="588"/>
      <c r="I55" s="588"/>
      <c r="J55" s="51"/>
      <c r="K55" s="52"/>
      <c r="M55" s="116"/>
      <c r="O55" s="116"/>
      <c r="Q55" s="40"/>
      <c r="R55" s="42"/>
      <c r="CH55" s="40"/>
      <c r="CI55" s="42"/>
      <c r="CK55" s="116"/>
      <c r="CM55" s="116"/>
      <c r="CO55" s="51"/>
      <c r="CP55" s="52"/>
      <c r="CQ55" s="588"/>
      <c r="CR55" s="588"/>
      <c r="CS55" s="588"/>
      <c r="CT55" s="588"/>
      <c r="CU55" s="588"/>
      <c r="CV55" s="588"/>
      <c r="CW55" s="588"/>
      <c r="CX55" s="588"/>
      <c r="CY55" s="50">
        <v>2</v>
      </c>
    </row>
    <row r="56" spans="1:103" ht="8.25" customHeight="1" thickBot="1">
      <c r="A56" s="50">
        <v>2</v>
      </c>
      <c r="B56" s="588"/>
      <c r="C56" s="588"/>
      <c r="D56" s="588"/>
      <c r="E56" s="588"/>
      <c r="F56" s="588"/>
      <c r="G56" s="588"/>
      <c r="H56" s="588"/>
      <c r="I56" s="588"/>
      <c r="J56" s="53"/>
      <c r="K56" s="54"/>
      <c r="M56" s="55"/>
      <c r="O56" s="55"/>
      <c r="Q56" s="40"/>
      <c r="R56" s="42"/>
      <c r="CH56" s="40"/>
      <c r="CI56" s="42"/>
      <c r="CK56" s="55"/>
      <c r="CM56" s="55"/>
      <c r="CO56" s="53"/>
      <c r="CP56" s="54"/>
      <c r="CQ56" s="588"/>
      <c r="CR56" s="588"/>
      <c r="CS56" s="588"/>
      <c r="CT56" s="588"/>
      <c r="CU56" s="588"/>
      <c r="CV56" s="588"/>
      <c r="CW56" s="588"/>
      <c r="CX56" s="588"/>
      <c r="CY56" s="50">
        <v>2</v>
      </c>
    </row>
    <row r="57" spans="1:103" ht="8.25" customHeight="1" thickBot="1">
      <c r="A57" s="50">
        <v>2</v>
      </c>
      <c r="B57" s="589"/>
      <c r="C57" s="589"/>
      <c r="D57" s="589"/>
      <c r="E57" s="589"/>
      <c r="F57" s="589"/>
      <c r="G57" s="589"/>
      <c r="H57" s="589"/>
      <c r="I57" s="589"/>
      <c r="M57" s="55"/>
      <c r="O57" s="55"/>
      <c r="Q57" s="40"/>
      <c r="R57" s="42"/>
      <c r="T57" s="44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BB57" s="44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6"/>
      <c r="CH57" s="40"/>
      <c r="CI57" s="42"/>
      <c r="CK57" s="116"/>
      <c r="CM57" s="116"/>
      <c r="CQ57" s="588"/>
      <c r="CR57" s="588"/>
      <c r="CS57" s="588"/>
      <c r="CT57" s="588"/>
      <c r="CU57" s="588"/>
      <c r="CV57" s="588"/>
      <c r="CW57" s="588"/>
      <c r="CX57" s="588"/>
      <c r="CY57" s="50">
        <v>2</v>
      </c>
    </row>
    <row r="58" spans="1:103" ht="8.25" customHeight="1">
      <c r="A58" s="148">
        <v>3</v>
      </c>
      <c r="B58" s="587" t="s">
        <v>800</v>
      </c>
      <c r="C58" s="587"/>
      <c r="D58" s="587"/>
      <c r="E58" s="587"/>
      <c r="F58" s="587"/>
      <c r="G58" s="587"/>
      <c r="H58" s="587"/>
      <c r="I58" s="587"/>
      <c r="J58" s="45"/>
      <c r="K58" s="149"/>
      <c r="L58" s="45"/>
      <c r="M58" s="149"/>
      <c r="N58" s="45"/>
      <c r="O58" s="149"/>
      <c r="P58" s="45"/>
      <c r="Q58" s="150"/>
      <c r="R58" s="42"/>
      <c r="T58" s="47"/>
      <c r="AX58" s="48"/>
      <c r="BB58" s="47"/>
      <c r="CF58" s="48"/>
      <c r="CH58" s="40"/>
      <c r="CK58" s="116"/>
      <c r="CM58" s="116"/>
      <c r="CO58" s="116"/>
      <c r="CQ58" s="588"/>
      <c r="CR58" s="588"/>
      <c r="CS58" s="588"/>
      <c r="CT58" s="588"/>
      <c r="CU58" s="588"/>
      <c r="CV58" s="588"/>
      <c r="CW58" s="588"/>
      <c r="CX58" s="588"/>
      <c r="CY58" s="50">
        <v>3</v>
      </c>
    </row>
    <row r="59" spans="1:103" ht="8.25" customHeight="1">
      <c r="A59" s="50">
        <v>3</v>
      </c>
      <c r="B59" s="588"/>
      <c r="C59" s="588"/>
      <c r="D59" s="588"/>
      <c r="E59" s="588"/>
      <c r="F59" s="588"/>
      <c r="G59" s="588"/>
      <c r="H59" s="588"/>
      <c r="I59" s="588"/>
      <c r="K59" s="55"/>
      <c r="M59" s="55"/>
      <c r="O59" s="55"/>
      <c r="Q59" s="40"/>
      <c r="R59" s="42"/>
      <c r="T59" s="47"/>
      <c r="AX59" s="48"/>
      <c r="BB59" s="47"/>
      <c r="CF59" s="48"/>
      <c r="CH59" s="40"/>
      <c r="CI59" s="42"/>
      <c r="CK59" s="55"/>
      <c r="CM59" s="55"/>
      <c r="CO59" s="55"/>
      <c r="CQ59" s="588"/>
      <c r="CR59" s="588"/>
      <c r="CS59" s="588"/>
      <c r="CT59" s="588"/>
      <c r="CU59" s="588"/>
      <c r="CV59" s="588"/>
      <c r="CW59" s="588"/>
      <c r="CX59" s="588"/>
      <c r="CY59" s="50">
        <v>3</v>
      </c>
    </row>
    <row r="60" spans="1:103" ht="8.25" customHeight="1" thickBot="1">
      <c r="A60" s="63">
        <v>3</v>
      </c>
      <c r="B60" s="589"/>
      <c r="C60" s="589"/>
      <c r="D60" s="589"/>
      <c r="E60" s="589"/>
      <c r="F60" s="589"/>
      <c r="G60" s="589"/>
      <c r="H60" s="589"/>
      <c r="I60" s="589"/>
      <c r="J60" s="38"/>
      <c r="K60" s="117"/>
      <c r="L60" s="38"/>
      <c r="M60" s="117"/>
      <c r="N60" s="38"/>
      <c r="O60" s="117"/>
      <c r="P60" s="38"/>
      <c r="Q60" s="59"/>
      <c r="R60" s="42"/>
      <c r="T60" s="47"/>
      <c r="AX60" s="48"/>
      <c r="BB60" s="47"/>
      <c r="CF60" s="48"/>
      <c r="CH60" s="40"/>
      <c r="CI60" s="42"/>
      <c r="CK60" s="116"/>
      <c r="CM60" s="116"/>
      <c r="CO60" s="116"/>
      <c r="CQ60" s="588"/>
      <c r="CR60" s="588"/>
      <c r="CS60" s="588"/>
      <c r="CT60" s="588"/>
      <c r="CU60" s="588"/>
      <c r="CV60" s="588"/>
      <c r="CW60" s="588"/>
      <c r="CX60" s="588"/>
      <c r="CY60" s="50">
        <v>3</v>
      </c>
    </row>
    <row r="61" spans="1:103" ht="8.25" customHeight="1" thickBot="1">
      <c r="A61" s="148">
        <v>3</v>
      </c>
      <c r="B61" s="587" t="s">
        <v>799</v>
      </c>
      <c r="C61" s="587"/>
      <c r="D61" s="587"/>
      <c r="E61" s="587"/>
      <c r="F61" s="587"/>
      <c r="G61" s="587"/>
      <c r="H61" s="587"/>
      <c r="I61" s="587"/>
      <c r="J61" s="45"/>
      <c r="K61" s="149"/>
      <c r="L61" s="45"/>
      <c r="M61" s="149"/>
      <c r="N61" s="45"/>
      <c r="O61" s="149"/>
      <c r="P61" s="45"/>
      <c r="Q61" s="150"/>
      <c r="T61" s="47"/>
      <c r="AX61" s="48"/>
      <c r="BB61" s="47"/>
      <c r="CF61" s="48"/>
      <c r="CH61" s="40"/>
      <c r="CI61" s="49"/>
      <c r="CJ61" s="38"/>
      <c r="CK61" s="64"/>
      <c r="CL61" s="38"/>
      <c r="CM61" s="64"/>
      <c r="CN61" s="38"/>
      <c r="CO61" s="64"/>
      <c r="CP61" s="38"/>
      <c r="CQ61" s="589"/>
      <c r="CR61" s="589"/>
      <c r="CS61" s="589"/>
      <c r="CT61" s="589"/>
      <c r="CU61" s="589"/>
      <c r="CV61" s="589"/>
      <c r="CW61" s="589"/>
      <c r="CX61" s="589"/>
      <c r="CY61" s="63">
        <v>3</v>
      </c>
    </row>
    <row r="62" spans="1:103" ht="8.25" customHeight="1">
      <c r="A62" s="50">
        <v>3</v>
      </c>
      <c r="B62" s="588"/>
      <c r="C62" s="588"/>
      <c r="D62" s="588"/>
      <c r="E62" s="588"/>
      <c r="F62" s="588"/>
      <c r="G62" s="588"/>
      <c r="H62" s="588"/>
      <c r="I62" s="588"/>
      <c r="K62" s="116"/>
      <c r="M62" s="116"/>
      <c r="O62" s="116"/>
      <c r="Q62" s="40"/>
      <c r="T62" s="47"/>
      <c r="AX62" s="48"/>
      <c r="BB62" s="47"/>
      <c r="CF62" s="48"/>
      <c r="CH62" s="40"/>
      <c r="CI62" s="42"/>
      <c r="CK62" s="147"/>
      <c r="CM62" s="147"/>
      <c r="CO62" s="147"/>
      <c r="CQ62" s="587" t="s">
        <v>126</v>
      </c>
      <c r="CR62" s="587"/>
      <c r="CS62" s="587"/>
      <c r="CT62" s="587"/>
      <c r="CU62" s="587"/>
      <c r="CV62" s="587"/>
      <c r="CW62" s="587"/>
      <c r="CX62" s="587"/>
      <c r="CY62" s="50">
        <v>3</v>
      </c>
    </row>
    <row r="63" spans="1:103" ht="8.25" customHeight="1">
      <c r="A63" s="50">
        <v>3</v>
      </c>
      <c r="B63" s="588"/>
      <c r="C63" s="588"/>
      <c r="D63" s="588"/>
      <c r="E63" s="588"/>
      <c r="F63" s="588"/>
      <c r="G63" s="588"/>
      <c r="H63" s="588"/>
      <c r="I63" s="588"/>
      <c r="K63" s="116"/>
      <c r="M63" s="116"/>
      <c r="O63" s="116"/>
      <c r="Q63" s="40"/>
      <c r="T63" s="47"/>
      <c r="AX63" s="48"/>
      <c r="BB63" s="47"/>
      <c r="CF63" s="48"/>
      <c r="CH63" s="40"/>
      <c r="CI63" s="42"/>
      <c r="CK63" s="116"/>
      <c r="CM63" s="116"/>
      <c r="CO63" s="116"/>
      <c r="CQ63" s="588"/>
      <c r="CR63" s="588"/>
      <c r="CS63" s="588"/>
      <c r="CT63" s="588"/>
      <c r="CU63" s="588"/>
      <c r="CV63" s="588"/>
      <c r="CW63" s="588"/>
      <c r="CX63" s="588"/>
      <c r="CY63" s="50">
        <v>3</v>
      </c>
    </row>
    <row r="64" spans="1:103" ht="8.25" customHeight="1" thickBot="1">
      <c r="B64" s="588"/>
      <c r="C64" s="588"/>
      <c r="D64" s="588"/>
      <c r="E64" s="588"/>
      <c r="F64" s="588"/>
      <c r="G64" s="588"/>
      <c r="H64" s="588"/>
      <c r="I64" s="588"/>
      <c r="Q64" s="40"/>
      <c r="R64" s="42"/>
      <c r="T64" s="47"/>
      <c r="AX64" s="48"/>
      <c r="BB64" s="47"/>
      <c r="CF64" s="48"/>
      <c r="CH64" s="40"/>
      <c r="CI64" s="42"/>
      <c r="CK64" s="154"/>
      <c r="CM64" s="154"/>
      <c r="CO64" s="38"/>
      <c r="CQ64" s="588"/>
      <c r="CR64" s="588"/>
      <c r="CS64" s="588"/>
      <c r="CT64" s="588"/>
      <c r="CU64" s="588"/>
      <c r="CV64" s="588"/>
      <c r="CW64" s="588"/>
      <c r="CX64" s="588"/>
    </row>
    <row r="65" spans="1:103" ht="8.25" customHeight="1">
      <c r="A65" s="50">
        <v>2</v>
      </c>
      <c r="B65" s="588"/>
      <c r="C65" s="588"/>
      <c r="D65" s="588"/>
      <c r="E65" s="588"/>
      <c r="F65" s="588"/>
      <c r="G65" s="588"/>
      <c r="H65" s="588"/>
      <c r="I65" s="588"/>
      <c r="J65" s="51"/>
      <c r="K65" s="52"/>
      <c r="M65" s="55"/>
      <c r="O65" s="55"/>
      <c r="Q65" s="40"/>
      <c r="R65" s="42"/>
      <c r="T65" s="47"/>
      <c r="AX65" s="48"/>
      <c r="BB65" s="47"/>
      <c r="CF65" s="48"/>
      <c r="CH65" s="40"/>
      <c r="CI65" s="42"/>
      <c r="CK65" s="116"/>
      <c r="CM65" s="116"/>
      <c r="CO65" s="51"/>
      <c r="CP65" s="52"/>
      <c r="CQ65" s="588"/>
      <c r="CR65" s="588"/>
      <c r="CS65" s="588"/>
      <c r="CT65" s="588"/>
      <c r="CU65" s="588"/>
      <c r="CV65" s="588"/>
      <c r="CW65" s="588"/>
      <c r="CX65" s="588"/>
      <c r="CY65" s="50">
        <v>2</v>
      </c>
    </row>
    <row r="66" spans="1:103" ht="8.25" customHeight="1" thickBot="1">
      <c r="A66" s="50">
        <v>2</v>
      </c>
      <c r="B66" s="588"/>
      <c r="C66" s="588"/>
      <c r="D66" s="588"/>
      <c r="E66" s="588"/>
      <c r="F66" s="588"/>
      <c r="G66" s="588"/>
      <c r="H66" s="588"/>
      <c r="I66" s="588"/>
      <c r="J66" s="53"/>
      <c r="K66" s="54"/>
      <c r="M66" s="55"/>
      <c r="O66" s="55"/>
      <c r="Q66" s="40"/>
      <c r="R66" s="42"/>
      <c r="T66" s="47"/>
      <c r="AX66" s="48"/>
      <c r="BB66" s="47"/>
      <c r="BS66" s="181"/>
      <c r="CF66" s="48"/>
      <c r="CH66" s="40"/>
      <c r="CI66" s="42"/>
      <c r="CK66" s="55"/>
      <c r="CM66" s="55"/>
      <c r="CO66" s="53"/>
      <c r="CP66" s="54"/>
      <c r="CQ66" s="588"/>
      <c r="CR66" s="588"/>
      <c r="CS66" s="588"/>
      <c r="CT66" s="588"/>
      <c r="CU66" s="588"/>
      <c r="CV66" s="588"/>
      <c r="CW66" s="588"/>
      <c r="CX66" s="588"/>
      <c r="CY66" s="50">
        <v>2</v>
      </c>
    </row>
    <row r="67" spans="1:103" ht="8.25" customHeight="1" thickBot="1">
      <c r="A67" s="50">
        <v>2</v>
      </c>
      <c r="B67" s="589"/>
      <c r="C67" s="589"/>
      <c r="D67" s="589"/>
      <c r="E67" s="589"/>
      <c r="F67" s="589"/>
      <c r="G67" s="589"/>
      <c r="H67" s="589"/>
      <c r="I67" s="589"/>
      <c r="M67" s="55"/>
      <c r="O67" s="55"/>
      <c r="Q67" s="40"/>
      <c r="R67" s="42"/>
      <c r="T67" s="47"/>
      <c r="AX67" s="48"/>
      <c r="BB67" s="47"/>
      <c r="BU67" s="37"/>
      <c r="BV67" s="37"/>
      <c r="BW67" s="37"/>
      <c r="BX67" s="37"/>
      <c r="BY67" s="37"/>
      <c r="BZ67" s="37"/>
      <c r="CF67" s="48"/>
      <c r="CH67" s="40"/>
      <c r="CI67" s="42"/>
      <c r="CK67" s="116"/>
      <c r="CM67" s="116"/>
      <c r="CQ67" s="588"/>
      <c r="CR67" s="588"/>
      <c r="CS67" s="588"/>
      <c r="CT67" s="588"/>
      <c r="CU67" s="588"/>
      <c r="CV67" s="588"/>
      <c r="CW67" s="588"/>
      <c r="CX67" s="588"/>
      <c r="CY67" s="50">
        <v>2</v>
      </c>
    </row>
    <row r="68" spans="1:103" ht="8.25" customHeight="1">
      <c r="A68" s="148">
        <v>3</v>
      </c>
      <c r="B68" s="587" t="s">
        <v>312</v>
      </c>
      <c r="C68" s="587"/>
      <c r="D68" s="587"/>
      <c r="E68" s="587"/>
      <c r="F68" s="587"/>
      <c r="G68" s="587"/>
      <c r="H68" s="587"/>
      <c r="I68" s="587"/>
      <c r="J68" s="45"/>
      <c r="K68" s="149"/>
      <c r="L68" s="45"/>
      <c r="M68" s="149"/>
      <c r="N68" s="45"/>
      <c r="O68" s="149"/>
      <c r="P68" s="45"/>
      <c r="Q68" s="150"/>
      <c r="R68" s="42"/>
      <c r="T68" s="47"/>
      <c r="AX68" s="48"/>
      <c r="BB68" s="47"/>
      <c r="BT68" s="37"/>
      <c r="BU68" s="37"/>
      <c r="BV68" s="37"/>
      <c r="BW68" s="37"/>
      <c r="BX68" s="37"/>
      <c r="BY68" s="37"/>
      <c r="BZ68" s="37"/>
      <c r="CF68" s="48"/>
      <c r="CH68" s="40"/>
      <c r="CI68" s="42"/>
      <c r="CK68" s="116"/>
      <c r="CM68" s="116"/>
      <c r="CO68" s="116"/>
      <c r="CQ68" s="588"/>
      <c r="CR68" s="588"/>
      <c r="CS68" s="588"/>
      <c r="CT68" s="588"/>
      <c r="CU68" s="588"/>
      <c r="CV68" s="588"/>
      <c r="CW68" s="588"/>
      <c r="CX68" s="588"/>
      <c r="CY68" s="50">
        <v>3</v>
      </c>
    </row>
    <row r="69" spans="1:103" ht="8.25" customHeight="1">
      <c r="A69" s="50">
        <v>3</v>
      </c>
      <c r="B69" s="588"/>
      <c r="C69" s="588"/>
      <c r="D69" s="588"/>
      <c r="E69" s="588"/>
      <c r="F69" s="588"/>
      <c r="G69" s="588"/>
      <c r="H69" s="588"/>
      <c r="I69" s="588"/>
      <c r="K69" s="116"/>
      <c r="M69" s="116"/>
      <c r="O69" s="116"/>
      <c r="Q69" s="40"/>
      <c r="R69" s="42"/>
      <c r="T69" s="47"/>
      <c r="AX69" s="48"/>
      <c r="BB69" s="47"/>
      <c r="CF69" s="48"/>
      <c r="CH69" s="40"/>
      <c r="CI69" s="42"/>
      <c r="CK69" s="147"/>
      <c r="CM69" s="147"/>
      <c r="CO69" s="147"/>
      <c r="CQ69" s="588"/>
      <c r="CR69" s="588"/>
      <c r="CS69" s="588"/>
      <c r="CT69" s="588"/>
      <c r="CU69" s="588"/>
      <c r="CV69" s="588"/>
      <c r="CW69" s="588"/>
      <c r="CX69" s="588"/>
      <c r="CY69" s="50">
        <v>3</v>
      </c>
    </row>
    <row r="70" spans="1:103" ht="8.25" customHeight="1" thickBot="1">
      <c r="A70" s="50">
        <v>3</v>
      </c>
      <c r="B70" s="588"/>
      <c r="C70" s="588"/>
      <c r="D70" s="588"/>
      <c r="E70" s="588"/>
      <c r="F70" s="588"/>
      <c r="G70" s="588"/>
      <c r="H70" s="588"/>
      <c r="I70" s="588"/>
      <c r="K70" s="116"/>
      <c r="M70" s="116"/>
      <c r="O70" s="116"/>
      <c r="Q70" s="40"/>
      <c r="R70" s="42"/>
      <c r="T70" s="57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58"/>
      <c r="BB70" s="57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58"/>
      <c r="CH70" s="40"/>
      <c r="CI70" s="42"/>
      <c r="CK70" s="147"/>
      <c r="CM70" s="147"/>
      <c r="CO70" s="147"/>
      <c r="CQ70" s="588"/>
      <c r="CR70" s="588"/>
      <c r="CS70" s="588"/>
      <c r="CT70" s="588"/>
      <c r="CU70" s="588"/>
      <c r="CV70" s="588"/>
      <c r="CW70" s="588"/>
      <c r="CX70" s="588"/>
      <c r="CY70" s="50">
        <v>3</v>
      </c>
    </row>
    <row r="71" spans="1:103" ht="8.25" customHeight="1">
      <c r="A71" s="50">
        <v>3</v>
      </c>
      <c r="B71" s="588"/>
      <c r="C71" s="588"/>
      <c r="D71" s="588"/>
      <c r="E71" s="588"/>
      <c r="F71" s="588"/>
      <c r="G71" s="588"/>
      <c r="H71" s="588"/>
      <c r="I71" s="588"/>
      <c r="K71" s="116"/>
      <c r="M71" s="116"/>
      <c r="O71" s="116"/>
      <c r="Q71" s="40"/>
      <c r="R71" s="42"/>
      <c r="CH71" s="40"/>
      <c r="CI71" s="42"/>
      <c r="CK71" s="116"/>
      <c r="CM71" s="116"/>
      <c r="CO71" s="116"/>
      <c r="CQ71" s="588"/>
      <c r="CR71" s="588"/>
      <c r="CS71" s="588"/>
      <c r="CT71" s="588"/>
      <c r="CU71" s="588"/>
      <c r="CV71" s="588"/>
      <c r="CW71" s="588"/>
      <c r="CX71" s="588"/>
      <c r="CY71" s="50">
        <v>3</v>
      </c>
    </row>
    <row r="72" spans="1:103" ht="8.25" customHeight="1" thickBot="1">
      <c r="A72" s="63">
        <v>3</v>
      </c>
      <c r="B72" s="589"/>
      <c r="C72" s="589"/>
      <c r="D72" s="589"/>
      <c r="E72" s="589"/>
      <c r="F72" s="589"/>
      <c r="G72" s="589"/>
      <c r="H72" s="589"/>
      <c r="I72" s="589"/>
      <c r="J72" s="38"/>
      <c r="K72" s="64"/>
      <c r="L72" s="38"/>
      <c r="M72" s="64"/>
      <c r="N72" s="38"/>
      <c r="O72" s="64"/>
      <c r="P72" s="38"/>
      <c r="Q72" s="59"/>
      <c r="R72" s="42"/>
      <c r="CH72" s="40"/>
      <c r="CI72" s="42"/>
      <c r="CK72" s="56"/>
      <c r="CM72" s="56"/>
      <c r="CO72" s="56"/>
      <c r="CQ72" s="588"/>
      <c r="CR72" s="588"/>
      <c r="CS72" s="588"/>
      <c r="CT72" s="588"/>
      <c r="CU72" s="588"/>
      <c r="CV72" s="588"/>
      <c r="CW72" s="588"/>
      <c r="CX72" s="588"/>
      <c r="CY72" s="50">
        <v>3</v>
      </c>
    </row>
    <row r="73" spans="1:103" ht="8.25" customHeight="1">
      <c r="A73" s="50">
        <v>3</v>
      </c>
      <c r="B73" s="587" t="s">
        <v>176</v>
      </c>
      <c r="C73" s="587"/>
      <c r="D73" s="587"/>
      <c r="E73" s="587"/>
      <c r="F73" s="587"/>
      <c r="G73" s="587"/>
      <c r="H73" s="587"/>
      <c r="I73" s="587"/>
      <c r="K73" s="147"/>
      <c r="M73" s="147"/>
      <c r="O73" s="147"/>
      <c r="Q73" s="40"/>
      <c r="R73" s="42"/>
      <c r="T73" s="44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6"/>
      <c r="BB73" s="44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6"/>
      <c r="CH73" s="40"/>
      <c r="CI73" s="42"/>
      <c r="CK73" s="55"/>
      <c r="CM73" s="55"/>
      <c r="CO73" s="55"/>
      <c r="CQ73" s="588"/>
      <c r="CR73" s="588"/>
      <c r="CS73" s="588"/>
      <c r="CT73" s="588"/>
      <c r="CU73" s="588"/>
      <c r="CV73" s="588"/>
      <c r="CW73" s="588"/>
      <c r="CX73" s="588"/>
      <c r="CY73" s="50">
        <v>3</v>
      </c>
    </row>
    <row r="74" spans="1:103" ht="8.25" customHeight="1" thickBot="1">
      <c r="B74" s="588"/>
      <c r="C74" s="588"/>
      <c r="D74" s="588"/>
      <c r="E74" s="588"/>
      <c r="F74" s="588"/>
      <c r="G74" s="588"/>
      <c r="H74" s="588"/>
      <c r="I74" s="588"/>
      <c r="K74" s="41"/>
      <c r="M74" s="41"/>
      <c r="O74" s="41"/>
      <c r="Q74" s="40"/>
      <c r="R74" s="42"/>
      <c r="T74" s="47"/>
      <c r="AX74" s="48"/>
      <c r="BB74" s="47"/>
      <c r="CF74" s="48"/>
      <c r="CH74" s="40"/>
      <c r="CI74" s="42"/>
      <c r="CK74" s="153"/>
      <c r="CM74" s="153"/>
      <c r="CO74" s="118"/>
      <c r="CQ74" s="588"/>
      <c r="CR74" s="588"/>
      <c r="CS74" s="588"/>
      <c r="CT74" s="588"/>
      <c r="CU74" s="588"/>
      <c r="CV74" s="588"/>
      <c r="CW74" s="588"/>
      <c r="CX74" s="588"/>
    </row>
    <row r="75" spans="1:103" ht="8.25" customHeight="1">
      <c r="A75" s="50">
        <v>2</v>
      </c>
      <c r="B75" s="588"/>
      <c r="C75" s="588"/>
      <c r="D75" s="588"/>
      <c r="E75" s="588"/>
      <c r="F75" s="588"/>
      <c r="G75" s="588"/>
      <c r="H75" s="588"/>
      <c r="I75" s="588"/>
      <c r="J75" s="51"/>
      <c r="K75" s="52"/>
      <c r="M75" s="116"/>
      <c r="O75" s="116"/>
      <c r="Q75" s="40"/>
      <c r="R75" s="42"/>
      <c r="T75" s="47"/>
      <c r="AX75" s="48"/>
      <c r="BB75" s="47"/>
      <c r="CF75" s="48"/>
      <c r="CH75" s="40"/>
      <c r="CI75" s="42"/>
      <c r="CK75" s="116"/>
      <c r="CM75" s="116"/>
      <c r="CO75" s="51"/>
      <c r="CP75" s="52"/>
      <c r="CQ75" s="588"/>
      <c r="CR75" s="588"/>
      <c r="CS75" s="588"/>
      <c r="CT75" s="588"/>
      <c r="CU75" s="588"/>
      <c r="CV75" s="588"/>
      <c r="CW75" s="588"/>
      <c r="CX75" s="588"/>
      <c r="CY75" s="50">
        <v>2</v>
      </c>
    </row>
    <row r="76" spans="1:103" ht="8.25" customHeight="1" thickBot="1">
      <c r="A76" s="50">
        <v>2</v>
      </c>
      <c r="B76" s="588"/>
      <c r="C76" s="588"/>
      <c r="D76" s="588"/>
      <c r="E76" s="588"/>
      <c r="F76" s="588"/>
      <c r="G76" s="588"/>
      <c r="H76" s="588"/>
      <c r="I76" s="588"/>
      <c r="J76" s="53"/>
      <c r="K76" s="54"/>
      <c r="M76" s="116"/>
      <c r="O76" s="116"/>
      <c r="Q76" s="40"/>
      <c r="R76" s="42"/>
      <c r="T76" s="47"/>
      <c r="AX76" s="48"/>
      <c r="BB76" s="47"/>
      <c r="CF76" s="48"/>
      <c r="CH76" s="40"/>
      <c r="CI76" s="42"/>
      <c r="CK76" s="55"/>
      <c r="CM76" s="55"/>
      <c r="CO76" s="53"/>
      <c r="CP76" s="54"/>
      <c r="CQ76" s="588"/>
      <c r="CR76" s="588"/>
      <c r="CS76" s="588"/>
      <c r="CT76" s="588"/>
      <c r="CU76" s="588"/>
      <c r="CV76" s="588"/>
      <c r="CW76" s="588"/>
      <c r="CX76" s="588"/>
      <c r="CY76" s="50">
        <v>2</v>
      </c>
    </row>
    <row r="77" spans="1:103" ht="8.25" customHeight="1" thickBot="1">
      <c r="A77" s="50">
        <v>2</v>
      </c>
      <c r="B77" s="588"/>
      <c r="C77" s="588"/>
      <c r="D77" s="588"/>
      <c r="E77" s="588"/>
      <c r="F77" s="588"/>
      <c r="G77" s="588"/>
      <c r="H77" s="588"/>
      <c r="I77" s="588"/>
      <c r="M77" s="56"/>
      <c r="O77" s="116"/>
      <c r="Q77" s="40"/>
      <c r="R77" s="42"/>
      <c r="T77" s="47"/>
      <c r="AX77" s="48"/>
      <c r="BB77" s="47"/>
      <c r="CF77" s="48"/>
      <c r="CH77" s="40"/>
      <c r="CI77" s="49"/>
      <c r="CJ77" s="38"/>
      <c r="CK77" s="117"/>
      <c r="CL77" s="38"/>
      <c r="CM77" s="117"/>
      <c r="CN77" s="38"/>
      <c r="CO77" s="38"/>
      <c r="CP77" s="38"/>
      <c r="CQ77" s="589"/>
      <c r="CR77" s="589"/>
      <c r="CS77" s="589"/>
      <c r="CT77" s="589"/>
      <c r="CU77" s="589"/>
      <c r="CV77" s="589"/>
      <c r="CW77" s="589"/>
      <c r="CX77" s="589"/>
      <c r="CY77" s="63">
        <v>2</v>
      </c>
    </row>
    <row r="78" spans="1:103" ht="8.25" customHeight="1">
      <c r="A78" s="50">
        <v>3</v>
      </c>
      <c r="B78" s="588"/>
      <c r="C78" s="588"/>
      <c r="D78" s="588"/>
      <c r="E78" s="588"/>
      <c r="F78" s="588"/>
      <c r="G78" s="588"/>
      <c r="H78" s="588"/>
      <c r="I78" s="588"/>
      <c r="K78" s="55"/>
      <c r="L78" s="40"/>
      <c r="M78" s="55"/>
      <c r="N78" s="40"/>
      <c r="O78" s="55"/>
      <c r="Q78" s="40"/>
      <c r="R78" s="42"/>
      <c r="T78" s="47"/>
      <c r="AX78" s="48"/>
      <c r="BB78" s="47"/>
      <c r="CF78" s="48"/>
      <c r="CH78" s="40"/>
      <c r="CI78" s="42"/>
      <c r="CK78" s="147"/>
      <c r="CM78" s="147"/>
      <c r="CO78" s="147"/>
      <c r="CQ78" s="587" t="s">
        <v>798</v>
      </c>
      <c r="CR78" s="587"/>
      <c r="CS78" s="587"/>
      <c r="CT78" s="587"/>
      <c r="CU78" s="587"/>
      <c r="CV78" s="587"/>
      <c r="CW78" s="587"/>
      <c r="CX78" s="587"/>
      <c r="CY78" s="50">
        <v>3</v>
      </c>
    </row>
    <row r="79" spans="1:103" ht="8.25" customHeight="1">
      <c r="A79" s="50">
        <v>3</v>
      </c>
      <c r="B79" s="588"/>
      <c r="C79" s="588"/>
      <c r="D79" s="588"/>
      <c r="E79" s="588"/>
      <c r="F79" s="588"/>
      <c r="G79" s="588"/>
      <c r="H79" s="588"/>
      <c r="I79" s="588"/>
      <c r="J79" s="40"/>
      <c r="K79" s="116"/>
      <c r="L79" s="40"/>
      <c r="M79" s="116"/>
      <c r="N79" s="40"/>
      <c r="O79" s="116"/>
      <c r="Q79" s="40"/>
      <c r="R79" s="42"/>
      <c r="T79" s="47"/>
      <c r="AX79" s="48"/>
      <c r="BB79" s="47"/>
      <c r="CF79" s="48"/>
      <c r="CH79" s="40"/>
      <c r="CI79" s="42"/>
      <c r="CK79" s="56"/>
      <c r="CM79" s="56"/>
      <c r="CO79" s="56"/>
      <c r="CQ79" s="588"/>
      <c r="CR79" s="588"/>
      <c r="CS79" s="588"/>
      <c r="CT79" s="588"/>
      <c r="CU79" s="588"/>
      <c r="CV79" s="588"/>
      <c r="CW79" s="588"/>
      <c r="CX79" s="588"/>
      <c r="CY79" s="50">
        <v>3</v>
      </c>
    </row>
    <row r="80" spans="1:103" ht="8.25" customHeight="1" thickBot="1">
      <c r="A80" s="63">
        <v>3</v>
      </c>
      <c r="B80" s="589"/>
      <c r="C80" s="589"/>
      <c r="D80" s="589"/>
      <c r="E80" s="589"/>
      <c r="F80" s="589"/>
      <c r="G80" s="589"/>
      <c r="H80" s="589"/>
      <c r="I80" s="589"/>
      <c r="J80" s="59"/>
      <c r="K80" s="117"/>
      <c r="L80" s="59"/>
      <c r="M80" s="117"/>
      <c r="N80" s="59"/>
      <c r="O80" s="117"/>
      <c r="P80" s="38"/>
      <c r="Q80" s="59"/>
      <c r="R80" s="42"/>
      <c r="T80" s="47"/>
      <c r="AX80" s="48"/>
      <c r="BB80" s="47"/>
      <c r="CF80" s="48"/>
      <c r="CH80" s="40"/>
      <c r="CI80" s="42"/>
      <c r="CK80" s="116"/>
      <c r="CM80" s="116"/>
      <c r="CO80" s="116"/>
      <c r="CQ80" s="588"/>
      <c r="CR80" s="588"/>
      <c r="CS80" s="588"/>
      <c r="CT80" s="588"/>
      <c r="CU80" s="588"/>
      <c r="CV80" s="588"/>
      <c r="CW80" s="588"/>
      <c r="CX80" s="588"/>
      <c r="CY80" s="50">
        <v>3</v>
      </c>
    </row>
    <row r="81" spans="1:103" ht="8.25" customHeight="1">
      <c r="A81" s="148">
        <v>3</v>
      </c>
      <c r="B81" s="587" t="s">
        <v>797</v>
      </c>
      <c r="C81" s="587"/>
      <c r="D81" s="587"/>
      <c r="E81" s="587"/>
      <c r="F81" s="587"/>
      <c r="G81" s="587"/>
      <c r="H81" s="587"/>
      <c r="I81" s="587"/>
      <c r="J81" s="45"/>
      <c r="K81" s="149"/>
      <c r="L81" s="45"/>
      <c r="M81" s="149"/>
      <c r="N81" s="45"/>
      <c r="O81" s="149"/>
      <c r="P81" s="45"/>
      <c r="Q81" s="150"/>
      <c r="R81" s="42"/>
      <c r="T81" s="47"/>
      <c r="AX81" s="48"/>
      <c r="BB81" s="47"/>
      <c r="CF81" s="48"/>
      <c r="CH81" s="40"/>
      <c r="CI81" s="42"/>
      <c r="CK81" s="56"/>
      <c r="CM81" s="56"/>
      <c r="CO81" s="56"/>
      <c r="CQ81" s="588"/>
      <c r="CR81" s="588"/>
      <c r="CS81" s="588"/>
      <c r="CT81" s="588"/>
      <c r="CU81" s="588"/>
      <c r="CV81" s="588"/>
      <c r="CW81" s="588"/>
      <c r="CX81" s="588"/>
      <c r="CY81" s="50">
        <v>3</v>
      </c>
    </row>
    <row r="82" spans="1:103" ht="8.25" customHeight="1">
      <c r="A82" s="50">
        <v>3</v>
      </c>
      <c r="B82" s="588"/>
      <c r="C82" s="588"/>
      <c r="D82" s="588"/>
      <c r="E82" s="588"/>
      <c r="F82" s="588"/>
      <c r="G82" s="588"/>
      <c r="H82" s="588"/>
      <c r="I82" s="588"/>
      <c r="K82" s="55"/>
      <c r="M82" s="55"/>
      <c r="O82" s="55"/>
      <c r="Q82" s="40"/>
      <c r="R82" s="42"/>
      <c r="T82" s="47"/>
      <c r="AX82" s="48"/>
      <c r="BB82" s="47"/>
      <c r="CF82" s="48"/>
      <c r="CH82" s="40"/>
      <c r="CI82" s="42"/>
      <c r="CK82" s="116"/>
      <c r="CM82" s="116"/>
      <c r="CO82" s="116"/>
      <c r="CQ82" s="588"/>
      <c r="CR82" s="588"/>
      <c r="CS82" s="588"/>
      <c r="CT82" s="588"/>
      <c r="CU82" s="588"/>
      <c r="CV82" s="588"/>
      <c r="CW82" s="588"/>
      <c r="CX82" s="588"/>
      <c r="CY82" s="50">
        <v>3</v>
      </c>
    </row>
    <row r="83" spans="1:103" ht="8.25" customHeight="1">
      <c r="A83" s="50">
        <v>3</v>
      </c>
      <c r="B83" s="588"/>
      <c r="C83" s="588"/>
      <c r="D83" s="588"/>
      <c r="E83" s="588"/>
      <c r="F83" s="588"/>
      <c r="G83" s="588"/>
      <c r="H83" s="588"/>
      <c r="I83" s="588"/>
      <c r="K83" s="116"/>
      <c r="M83" s="116"/>
      <c r="O83" s="116"/>
      <c r="Q83" s="40"/>
      <c r="R83" s="42"/>
      <c r="T83" s="47"/>
      <c r="Z83" s="37"/>
      <c r="AX83" s="48"/>
      <c r="BB83" s="47"/>
      <c r="CF83" s="48"/>
      <c r="CH83" s="40"/>
      <c r="CI83" s="42"/>
      <c r="CK83" s="116"/>
      <c r="CM83" s="116"/>
      <c r="CO83" s="116"/>
      <c r="CQ83" s="588"/>
      <c r="CR83" s="588"/>
      <c r="CS83" s="588"/>
      <c r="CT83" s="588"/>
      <c r="CU83" s="588"/>
      <c r="CV83" s="588"/>
      <c r="CW83" s="588"/>
      <c r="CX83" s="588"/>
      <c r="CY83" s="50">
        <v>3</v>
      </c>
    </row>
    <row r="84" spans="1:103" ht="8.25" customHeight="1" thickBot="1">
      <c r="B84" s="588"/>
      <c r="C84" s="588"/>
      <c r="D84" s="588"/>
      <c r="E84" s="588"/>
      <c r="F84" s="588"/>
      <c r="G84" s="588"/>
      <c r="H84" s="588"/>
      <c r="I84" s="588"/>
      <c r="J84" s="38"/>
      <c r="K84" s="38"/>
      <c r="M84" s="154"/>
      <c r="O84" s="154"/>
      <c r="Q84" s="40"/>
      <c r="R84" s="42"/>
      <c r="T84" s="47"/>
      <c r="AX84" s="48"/>
      <c r="BB84" s="47"/>
      <c r="BP84" s="37"/>
      <c r="BQ84" s="37"/>
      <c r="BR84" s="37"/>
      <c r="BS84" s="37"/>
      <c r="BT84" s="37"/>
      <c r="BU84" s="37"/>
      <c r="CF84" s="48"/>
      <c r="CH84" s="40"/>
      <c r="CI84" s="42"/>
      <c r="CK84" s="154"/>
      <c r="CM84" s="154"/>
      <c r="CO84" s="38"/>
      <c r="CQ84" s="588"/>
      <c r="CR84" s="588"/>
      <c r="CS84" s="588"/>
      <c r="CT84" s="588"/>
      <c r="CU84" s="588"/>
      <c r="CV84" s="588"/>
      <c r="CW84" s="588"/>
      <c r="CX84" s="588"/>
    </row>
    <row r="85" spans="1:103" ht="8.25" customHeight="1">
      <c r="A85" s="50">
        <v>2</v>
      </c>
      <c r="B85" s="588"/>
      <c r="C85" s="588"/>
      <c r="D85" s="588"/>
      <c r="E85" s="588"/>
      <c r="F85" s="588"/>
      <c r="G85" s="588"/>
      <c r="H85" s="588"/>
      <c r="I85" s="588"/>
      <c r="J85" s="60"/>
      <c r="K85" s="61"/>
      <c r="M85" s="116"/>
      <c r="O85" s="116"/>
      <c r="Q85" s="40"/>
      <c r="R85" s="42"/>
      <c r="T85" s="47"/>
      <c r="AX85" s="48"/>
      <c r="BB85" s="47"/>
      <c r="BO85" s="37"/>
      <c r="BP85" s="37"/>
      <c r="BQ85" s="37"/>
      <c r="BR85" s="37"/>
      <c r="BS85" s="37"/>
      <c r="BT85" s="37"/>
      <c r="BU85" s="37"/>
      <c r="CF85" s="48"/>
      <c r="CH85" s="40"/>
      <c r="CI85" s="42"/>
      <c r="CK85" s="116"/>
      <c r="CM85" s="116"/>
      <c r="CO85" s="51"/>
      <c r="CP85" s="52"/>
      <c r="CQ85" s="588"/>
      <c r="CR85" s="588"/>
      <c r="CS85" s="588"/>
      <c r="CT85" s="588"/>
      <c r="CU85" s="588"/>
      <c r="CV85" s="588"/>
      <c r="CW85" s="588"/>
      <c r="CX85" s="588"/>
      <c r="CY85" s="50">
        <v>2</v>
      </c>
    </row>
    <row r="86" spans="1:103" ht="8.25" customHeight="1" thickBot="1">
      <c r="A86" s="50">
        <v>2</v>
      </c>
      <c r="B86" s="588"/>
      <c r="C86" s="588"/>
      <c r="D86" s="588"/>
      <c r="E86" s="588"/>
      <c r="F86" s="588"/>
      <c r="G86" s="588"/>
      <c r="H86" s="588"/>
      <c r="I86" s="588"/>
      <c r="J86" s="53"/>
      <c r="K86" s="54"/>
      <c r="M86" s="116"/>
      <c r="O86" s="56"/>
      <c r="Q86" s="40"/>
      <c r="R86" s="42"/>
      <c r="T86" s="57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58"/>
      <c r="BB86" s="57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58"/>
      <c r="CH86" s="40"/>
      <c r="CI86" s="42"/>
      <c r="CK86" s="55"/>
      <c r="CM86" s="55"/>
      <c r="CO86" s="53"/>
      <c r="CP86" s="54"/>
      <c r="CQ86" s="588"/>
      <c r="CR86" s="588"/>
      <c r="CS86" s="588"/>
      <c r="CT86" s="588"/>
      <c r="CU86" s="588"/>
      <c r="CV86" s="588"/>
      <c r="CW86" s="588"/>
      <c r="CX86" s="588"/>
      <c r="CY86" s="50">
        <v>2</v>
      </c>
    </row>
    <row r="87" spans="1:103" ht="8.25" customHeight="1">
      <c r="A87" s="50">
        <v>2</v>
      </c>
      <c r="B87" s="588"/>
      <c r="C87" s="588"/>
      <c r="D87" s="588"/>
      <c r="E87" s="588"/>
      <c r="F87" s="588"/>
      <c r="G87" s="588"/>
      <c r="H87" s="588"/>
      <c r="I87" s="588"/>
      <c r="M87" s="56"/>
      <c r="O87" s="55"/>
      <c r="Q87" s="40"/>
      <c r="CH87" s="40"/>
      <c r="CI87" s="42"/>
      <c r="CK87" s="116"/>
      <c r="CM87" s="116"/>
      <c r="CQ87" s="588"/>
      <c r="CR87" s="588"/>
      <c r="CS87" s="588"/>
      <c r="CT87" s="588"/>
      <c r="CU87" s="588"/>
      <c r="CV87" s="588"/>
      <c r="CW87" s="588"/>
      <c r="CX87" s="588"/>
      <c r="CY87" s="50">
        <v>2</v>
      </c>
    </row>
    <row r="88" spans="1:103" ht="8.25" customHeight="1">
      <c r="A88" s="50">
        <v>3</v>
      </c>
      <c r="B88" s="588"/>
      <c r="C88" s="588"/>
      <c r="D88" s="588"/>
      <c r="E88" s="588"/>
      <c r="F88" s="588"/>
      <c r="G88" s="588"/>
      <c r="H88" s="588"/>
      <c r="I88" s="588"/>
      <c r="J88" s="254"/>
      <c r="K88" s="116"/>
      <c r="L88" s="40"/>
      <c r="M88" s="116"/>
      <c r="N88" s="40"/>
      <c r="O88" s="116"/>
      <c r="Q88" s="40"/>
      <c r="R88" s="42"/>
      <c r="CH88" s="40"/>
      <c r="CI88" s="42"/>
      <c r="CK88" s="116"/>
      <c r="CM88" s="116"/>
      <c r="CO88" s="116"/>
      <c r="CQ88" s="588"/>
      <c r="CR88" s="588"/>
      <c r="CS88" s="588"/>
      <c r="CT88" s="588"/>
      <c r="CU88" s="588"/>
      <c r="CV88" s="588"/>
      <c r="CW88" s="588"/>
      <c r="CX88" s="588"/>
      <c r="CY88" s="50">
        <v>3</v>
      </c>
    </row>
    <row r="89" spans="1:103" ht="8.25" customHeight="1" thickBot="1">
      <c r="A89" s="63">
        <v>3</v>
      </c>
      <c r="B89" s="589"/>
      <c r="C89" s="589"/>
      <c r="D89" s="589"/>
      <c r="E89" s="589"/>
      <c r="F89" s="589"/>
      <c r="G89" s="589"/>
      <c r="H89" s="589"/>
      <c r="I89" s="589"/>
      <c r="J89" s="253"/>
      <c r="K89" s="187"/>
      <c r="L89" s="188"/>
      <c r="M89" s="117"/>
      <c r="N89" s="38"/>
      <c r="O89" s="117"/>
      <c r="P89" s="49"/>
      <c r="Q89" s="59"/>
      <c r="CH89" s="40"/>
      <c r="CI89" s="42"/>
      <c r="CK89" s="116"/>
      <c r="CM89" s="116"/>
      <c r="CO89" s="116"/>
      <c r="CQ89" s="588"/>
      <c r="CR89" s="588"/>
      <c r="CS89" s="588"/>
      <c r="CT89" s="588"/>
      <c r="CU89" s="588"/>
      <c r="CV89" s="588"/>
      <c r="CW89" s="588"/>
      <c r="CX89" s="588"/>
      <c r="CY89" s="50">
        <v>3</v>
      </c>
    </row>
    <row r="90" spans="1:103" ht="8.25" customHeight="1" thickBot="1">
      <c r="A90" s="50">
        <v>3</v>
      </c>
      <c r="B90" s="587" t="s">
        <v>313</v>
      </c>
      <c r="C90" s="587"/>
      <c r="D90" s="587"/>
      <c r="E90" s="587"/>
      <c r="F90" s="587"/>
      <c r="G90" s="587"/>
      <c r="H90" s="587"/>
      <c r="I90" s="587"/>
      <c r="J90" s="254"/>
      <c r="K90" s="123"/>
      <c r="L90" s="123"/>
      <c r="M90" s="56"/>
      <c r="N90" s="56"/>
      <c r="O90" s="56"/>
      <c r="P90" s="42"/>
      <c r="Q90" s="40"/>
      <c r="CH90" s="40"/>
      <c r="CI90" s="42"/>
      <c r="CK90" s="147"/>
      <c r="CM90" s="147"/>
      <c r="CO90" s="147"/>
      <c r="CQ90" s="588"/>
      <c r="CR90" s="588"/>
      <c r="CS90" s="588"/>
      <c r="CT90" s="588"/>
      <c r="CU90" s="588"/>
      <c r="CV90" s="588"/>
      <c r="CW90" s="588"/>
      <c r="CX90" s="588"/>
      <c r="CY90" s="50">
        <v>3</v>
      </c>
    </row>
    <row r="91" spans="1:103" ht="8.25" customHeight="1">
      <c r="A91" s="50">
        <v>3</v>
      </c>
      <c r="B91" s="588"/>
      <c r="C91" s="588"/>
      <c r="D91" s="588"/>
      <c r="E91" s="588"/>
      <c r="F91" s="588"/>
      <c r="G91" s="588"/>
      <c r="H91" s="588"/>
      <c r="I91" s="588"/>
      <c r="J91" s="254"/>
      <c r="K91" s="120"/>
      <c r="L91" s="123"/>
      <c r="M91" s="120"/>
      <c r="N91" s="56"/>
      <c r="O91" s="120"/>
      <c r="P91" s="42"/>
      <c r="Q91" s="40"/>
      <c r="T91" s="629" t="s">
        <v>219</v>
      </c>
      <c r="U91" s="629"/>
      <c r="V91" s="629"/>
      <c r="W91" s="629"/>
      <c r="X91" s="629"/>
      <c r="Y91" s="629"/>
      <c r="Z91" s="629"/>
      <c r="AA91" s="629"/>
      <c r="AB91" s="629"/>
      <c r="AD91" s="630" t="s">
        <v>387</v>
      </c>
      <c r="AE91" s="608"/>
      <c r="AF91" s="608"/>
      <c r="AG91" s="608"/>
      <c r="AH91" s="608"/>
      <c r="AI91" s="626" t="s">
        <v>162</v>
      </c>
      <c r="AJ91" s="626"/>
      <c r="AK91" s="626"/>
      <c r="AL91" s="626"/>
      <c r="AM91" s="626"/>
      <c r="AN91" s="626"/>
      <c r="AO91" s="626"/>
      <c r="AP91" s="626"/>
      <c r="AQ91" s="626"/>
      <c r="AR91" s="626"/>
      <c r="AS91" s="626"/>
      <c r="AT91" s="626"/>
      <c r="AU91" s="626"/>
      <c r="AV91" s="626"/>
      <c r="AW91" s="626" t="s">
        <v>163</v>
      </c>
      <c r="AX91" s="626"/>
      <c r="AY91" s="626"/>
      <c r="AZ91" s="626"/>
      <c r="BA91" s="608" t="s">
        <v>164</v>
      </c>
      <c r="BB91" s="608"/>
      <c r="BC91" s="608"/>
      <c r="BD91" s="608"/>
      <c r="BE91" s="609"/>
      <c r="BR91" s="621" t="s">
        <v>220</v>
      </c>
      <c r="BS91" s="590"/>
      <c r="BT91" s="590"/>
      <c r="BU91" s="590"/>
      <c r="BV91" s="590"/>
      <c r="BW91" s="590"/>
      <c r="BX91" s="590"/>
      <c r="BY91" s="590"/>
      <c r="BZ91" s="590"/>
      <c r="CA91" s="590"/>
      <c r="CB91" s="590"/>
      <c r="CC91" s="590"/>
      <c r="CD91" s="590"/>
      <c r="CE91" s="590"/>
      <c r="CF91" s="590"/>
      <c r="CG91" s="622"/>
      <c r="CI91" s="42"/>
      <c r="CK91" s="147"/>
      <c r="CM91" s="147"/>
      <c r="CO91" s="147"/>
      <c r="CQ91" s="588"/>
      <c r="CR91" s="588"/>
      <c r="CS91" s="588"/>
      <c r="CT91" s="588"/>
      <c r="CU91" s="588"/>
      <c r="CV91" s="588"/>
      <c r="CW91" s="588"/>
      <c r="CX91" s="588"/>
      <c r="CY91" s="50">
        <v>3</v>
      </c>
    </row>
    <row r="92" spans="1:103" ht="8.25" customHeight="1" thickBot="1">
      <c r="A92" s="50">
        <v>3</v>
      </c>
      <c r="B92" s="588"/>
      <c r="C92" s="588"/>
      <c r="D92" s="588"/>
      <c r="E92" s="588"/>
      <c r="F92" s="588"/>
      <c r="G92" s="588"/>
      <c r="H92" s="588"/>
      <c r="I92" s="588"/>
      <c r="J92" s="254"/>
      <c r="K92" s="120"/>
      <c r="L92" s="121"/>
      <c r="M92" s="116"/>
      <c r="O92" s="116"/>
      <c r="P92" s="42"/>
      <c r="Q92" s="122"/>
      <c r="T92" s="629"/>
      <c r="U92" s="629"/>
      <c r="V92" s="629"/>
      <c r="W92" s="629"/>
      <c r="X92" s="629"/>
      <c r="Y92" s="629"/>
      <c r="Z92" s="629"/>
      <c r="AA92" s="629"/>
      <c r="AB92" s="629"/>
      <c r="AD92" s="631"/>
      <c r="AE92" s="610"/>
      <c r="AF92" s="610"/>
      <c r="AG92" s="610"/>
      <c r="AH92" s="610"/>
      <c r="AI92" s="627"/>
      <c r="AJ92" s="627"/>
      <c r="AK92" s="627"/>
      <c r="AL92" s="627"/>
      <c r="AM92" s="627"/>
      <c r="AN92" s="627"/>
      <c r="AO92" s="627"/>
      <c r="AP92" s="627"/>
      <c r="AQ92" s="627"/>
      <c r="AR92" s="627"/>
      <c r="AS92" s="627"/>
      <c r="AT92" s="627"/>
      <c r="AU92" s="627"/>
      <c r="AV92" s="627"/>
      <c r="AW92" s="627"/>
      <c r="AX92" s="627"/>
      <c r="AY92" s="627"/>
      <c r="AZ92" s="627"/>
      <c r="BA92" s="610"/>
      <c r="BB92" s="610"/>
      <c r="BC92" s="610"/>
      <c r="BD92" s="610"/>
      <c r="BE92" s="611"/>
      <c r="BR92" s="623"/>
      <c r="BS92" s="592"/>
      <c r="BT92" s="592"/>
      <c r="BU92" s="592"/>
      <c r="BV92" s="592"/>
      <c r="BW92" s="592"/>
      <c r="BX92" s="592"/>
      <c r="BY92" s="592"/>
      <c r="BZ92" s="592"/>
      <c r="CA92" s="592"/>
      <c r="CB92" s="592"/>
      <c r="CC92" s="592"/>
      <c r="CD92" s="592"/>
      <c r="CE92" s="592"/>
      <c r="CF92" s="592"/>
      <c r="CG92" s="624"/>
      <c r="CH92" s="40"/>
      <c r="CI92" s="42"/>
      <c r="CK92" s="147"/>
      <c r="CM92" s="147"/>
      <c r="CO92" s="147"/>
      <c r="CQ92" s="588"/>
      <c r="CR92" s="588"/>
      <c r="CS92" s="588"/>
      <c r="CT92" s="588"/>
      <c r="CU92" s="588"/>
      <c r="CV92" s="588"/>
      <c r="CW92" s="588"/>
      <c r="CX92" s="588"/>
      <c r="CY92" s="50">
        <v>3</v>
      </c>
    </row>
    <row r="93" spans="1:103" ht="8.25" customHeight="1" thickBot="1">
      <c r="A93" s="63">
        <v>3</v>
      </c>
      <c r="B93" s="589"/>
      <c r="C93" s="589"/>
      <c r="D93" s="589"/>
      <c r="E93" s="589"/>
      <c r="F93" s="589"/>
      <c r="G93" s="589"/>
      <c r="H93" s="589"/>
      <c r="I93" s="589"/>
      <c r="J93" s="253"/>
      <c r="K93" s="64"/>
      <c r="L93" s="38"/>
      <c r="M93" s="64"/>
      <c r="N93" s="38"/>
      <c r="O93" s="64"/>
      <c r="P93" s="38"/>
      <c r="Q93" s="59"/>
      <c r="R93" s="186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62"/>
      <c r="CC93" s="62"/>
      <c r="CD93" s="154"/>
      <c r="CE93" s="154"/>
      <c r="CF93" s="154"/>
      <c r="CG93" s="154"/>
      <c r="CH93" s="185"/>
      <c r="CI93" s="49"/>
      <c r="CJ93" s="38"/>
      <c r="CK93" s="64"/>
      <c r="CL93" s="38"/>
      <c r="CM93" s="64"/>
      <c r="CN93" s="38"/>
      <c r="CO93" s="64"/>
      <c r="CP93" s="38"/>
      <c r="CQ93" s="589"/>
      <c r="CR93" s="589"/>
      <c r="CS93" s="589"/>
      <c r="CT93" s="589"/>
      <c r="CU93" s="589"/>
      <c r="CV93" s="589"/>
      <c r="CW93" s="589"/>
      <c r="CX93" s="589"/>
      <c r="CY93" s="63">
        <v>3</v>
      </c>
    </row>
    <row r="94" spans="1:103" ht="9" customHeight="1">
      <c r="Q94" s="48"/>
      <c r="R94" s="124">
        <v>2</v>
      </c>
      <c r="S94" s="80">
        <v>2</v>
      </c>
      <c r="T94" s="80">
        <v>2</v>
      </c>
      <c r="U94" s="80">
        <v>2</v>
      </c>
      <c r="V94" s="151">
        <v>2</v>
      </c>
      <c r="W94" s="80">
        <v>2</v>
      </c>
      <c r="X94" s="80">
        <v>2</v>
      </c>
      <c r="Y94" s="80">
        <v>2</v>
      </c>
      <c r="Z94" s="80">
        <v>2</v>
      </c>
      <c r="AA94" s="80"/>
      <c r="AB94" s="80">
        <v>2</v>
      </c>
      <c r="AC94" s="80">
        <v>2</v>
      </c>
      <c r="AD94" s="80">
        <v>2</v>
      </c>
      <c r="AE94" s="80">
        <v>2</v>
      </c>
      <c r="AF94" s="80">
        <v>2</v>
      </c>
      <c r="AG94" s="80">
        <v>2</v>
      </c>
      <c r="AH94" s="80">
        <v>2</v>
      </c>
      <c r="AI94" s="80">
        <v>2</v>
      </c>
      <c r="AJ94" s="80">
        <v>2</v>
      </c>
      <c r="AK94" s="80"/>
      <c r="AL94" s="124">
        <v>2</v>
      </c>
      <c r="AM94" s="80">
        <v>2</v>
      </c>
      <c r="AN94" s="80">
        <v>2</v>
      </c>
      <c r="AO94" s="80">
        <v>2</v>
      </c>
      <c r="AP94" s="80">
        <v>2</v>
      </c>
      <c r="AQ94" s="80">
        <v>2</v>
      </c>
      <c r="AR94" s="80">
        <v>2</v>
      </c>
      <c r="AS94" s="80">
        <v>2</v>
      </c>
      <c r="AT94" s="80">
        <v>2</v>
      </c>
      <c r="AU94" s="80"/>
      <c r="AV94" s="80">
        <v>2</v>
      </c>
      <c r="AW94" s="80">
        <v>2</v>
      </c>
      <c r="AX94" s="80">
        <v>2</v>
      </c>
      <c r="AY94" s="80">
        <v>2</v>
      </c>
      <c r="AZ94" s="80">
        <v>2</v>
      </c>
      <c r="BA94" s="80">
        <v>2</v>
      </c>
      <c r="BB94" s="80">
        <v>2</v>
      </c>
      <c r="BC94" s="80">
        <v>2</v>
      </c>
      <c r="BD94" s="80">
        <v>2</v>
      </c>
      <c r="BE94" s="80"/>
      <c r="BF94" s="80">
        <v>2</v>
      </c>
      <c r="BG94" s="80">
        <v>2</v>
      </c>
      <c r="BH94" s="80">
        <v>2</v>
      </c>
      <c r="BI94" s="124">
        <v>2</v>
      </c>
      <c r="BJ94" s="80">
        <v>2</v>
      </c>
      <c r="BK94" s="80">
        <v>2</v>
      </c>
      <c r="BL94" s="80">
        <v>2</v>
      </c>
      <c r="BM94" s="80">
        <v>2</v>
      </c>
      <c r="BN94" s="151">
        <v>2</v>
      </c>
      <c r="BO94" s="80"/>
      <c r="BP94" s="81">
        <v>2</v>
      </c>
      <c r="BQ94" s="81">
        <v>2</v>
      </c>
      <c r="BR94" s="81">
        <v>2</v>
      </c>
      <c r="BS94" s="81">
        <v>2</v>
      </c>
      <c r="BT94" s="81">
        <v>2</v>
      </c>
      <c r="BU94" s="81">
        <v>2</v>
      </c>
      <c r="BV94" s="81">
        <v>2</v>
      </c>
      <c r="BW94" s="81">
        <v>2</v>
      </c>
      <c r="BX94" s="81">
        <v>2</v>
      </c>
      <c r="BY94" s="81"/>
      <c r="BZ94" s="81">
        <v>2</v>
      </c>
      <c r="CA94" s="81">
        <v>2</v>
      </c>
      <c r="CB94" s="81">
        <v>2</v>
      </c>
      <c r="CC94" s="81">
        <v>2</v>
      </c>
      <c r="CD94" s="81">
        <v>2</v>
      </c>
      <c r="CE94" s="81">
        <v>2</v>
      </c>
      <c r="CF94" s="81">
        <v>2</v>
      </c>
      <c r="CG94" s="81">
        <v>2</v>
      </c>
      <c r="CH94" s="81">
        <v>2</v>
      </c>
      <c r="CI94" s="44"/>
      <c r="CJ94" s="45"/>
      <c r="CK94" s="45"/>
    </row>
    <row r="95" spans="1:103" ht="9" customHeight="1">
      <c r="Q95" s="48"/>
      <c r="R95" s="125"/>
      <c r="S95" s="126"/>
      <c r="T95" s="116"/>
      <c r="U95" s="116"/>
      <c r="V95" s="252"/>
      <c r="W95" s="153"/>
      <c r="X95" s="116"/>
      <c r="Y95" s="116"/>
      <c r="Z95" s="116"/>
      <c r="AB95" s="126"/>
      <c r="AC95" s="126"/>
      <c r="AD95" s="116"/>
      <c r="AE95" s="119"/>
      <c r="AF95" s="153"/>
      <c r="AG95" s="126"/>
      <c r="AH95" s="116"/>
      <c r="AI95" s="119"/>
      <c r="AJ95" s="116"/>
      <c r="AL95" s="125"/>
      <c r="AM95" s="126"/>
      <c r="AN95" s="126"/>
      <c r="AO95" s="116"/>
      <c r="AP95" s="119"/>
      <c r="AQ95" s="116"/>
      <c r="AR95" s="116"/>
      <c r="AS95" s="119"/>
      <c r="AT95" s="119"/>
      <c r="AV95" s="126"/>
      <c r="AW95" s="116"/>
      <c r="AX95" s="116"/>
      <c r="AY95" s="116"/>
      <c r="AZ95" s="126"/>
      <c r="BA95" s="126"/>
      <c r="BB95" s="126"/>
      <c r="BC95" s="126"/>
      <c r="BD95" s="116"/>
      <c r="BF95" s="126"/>
      <c r="BG95" s="116"/>
      <c r="BH95" s="126"/>
      <c r="BI95" s="125"/>
      <c r="BJ95" s="116"/>
      <c r="BK95" s="116"/>
      <c r="BL95" s="116"/>
      <c r="BM95" s="116"/>
      <c r="BN95" s="152"/>
      <c r="BO95" s="48"/>
      <c r="BP95" s="127"/>
      <c r="BQ95" s="127"/>
      <c r="BR95" s="127"/>
      <c r="BS95" s="127"/>
      <c r="BT95" s="127"/>
      <c r="BU95" s="127"/>
      <c r="BV95" s="127"/>
      <c r="BW95" s="127"/>
      <c r="BX95" s="127"/>
      <c r="BY95" s="79"/>
      <c r="BZ95" s="127"/>
      <c r="CA95" s="127"/>
      <c r="CB95" s="127"/>
      <c r="CC95" s="127"/>
      <c r="CD95" s="127"/>
      <c r="CE95" s="127"/>
      <c r="CF95" s="127"/>
      <c r="CG95" s="127"/>
      <c r="CH95" s="128"/>
      <c r="CI95" s="47"/>
    </row>
    <row r="96" spans="1:103" ht="9" customHeight="1">
      <c r="Q96" s="48"/>
      <c r="R96" s="47"/>
      <c r="V96" s="48"/>
      <c r="AL96" s="47"/>
      <c r="BI96" s="47"/>
      <c r="BN96" s="48"/>
      <c r="BP96" s="79"/>
      <c r="BQ96" s="79"/>
      <c r="BR96" s="79"/>
      <c r="BS96" s="79" t="s">
        <v>256</v>
      </c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47"/>
    </row>
    <row r="97" spans="2:124" ht="9" customHeight="1">
      <c r="B97" s="43"/>
      <c r="C97" s="183"/>
      <c r="D97" s="183"/>
      <c r="E97" s="183"/>
      <c r="F97" s="183"/>
      <c r="G97" s="183"/>
      <c r="H97" s="183"/>
      <c r="Q97" s="48"/>
      <c r="R97" s="129"/>
      <c r="S97" s="126"/>
      <c r="T97" s="116"/>
      <c r="U97" s="116"/>
      <c r="V97" s="252"/>
      <c r="W97" s="153"/>
      <c r="X97" s="116"/>
      <c r="Y97" s="116"/>
      <c r="Z97" s="116"/>
      <c r="AB97" s="126"/>
      <c r="AC97" s="126"/>
      <c r="AD97" s="116"/>
      <c r="AE97" s="119"/>
      <c r="AF97" s="153"/>
      <c r="AG97" s="126"/>
      <c r="AH97" s="116"/>
      <c r="AI97" s="119"/>
      <c r="AJ97" s="116"/>
      <c r="AL97" s="125"/>
      <c r="AM97" s="126"/>
      <c r="AN97" s="116"/>
      <c r="AO97" s="116"/>
      <c r="AP97" s="119"/>
      <c r="AQ97" s="116"/>
      <c r="AR97" s="116"/>
      <c r="AS97" s="119"/>
      <c r="AT97" s="119"/>
      <c r="AV97" s="126"/>
      <c r="AW97" s="116"/>
      <c r="AX97" s="116"/>
      <c r="AY97" s="116"/>
      <c r="AZ97" s="126"/>
      <c r="BA97" s="126"/>
      <c r="BB97" s="126"/>
      <c r="BC97" s="126"/>
      <c r="BD97" s="116"/>
      <c r="BF97" s="126"/>
      <c r="BG97" s="116"/>
      <c r="BH97" s="126"/>
      <c r="BI97" s="125"/>
      <c r="BJ97" s="116"/>
      <c r="BK97" s="116"/>
      <c r="BL97" s="116"/>
      <c r="BM97" s="116"/>
      <c r="BN97" s="152"/>
      <c r="BO97" s="48"/>
      <c r="BP97" s="127"/>
      <c r="BQ97" s="127"/>
      <c r="BR97" s="127"/>
      <c r="BS97" s="127"/>
      <c r="BT97" s="127"/>
      <c r="BU97" s="127"/>
      <c r="BV97" s="127"/>
      <c r="BW97" s="127"/>
      <c r="BX97" s="127"/>
      <c r="BY97" s="79"/>
      <c r="BZ97" s="127"/>
      <c r="CA97" s="127"/>
      <c r="CB97" s="127"/>
      <c r="CC97" s="127"/>
      <c r="CD97" s="127"/>
      <c r="CE97" s="127"/>
      <c r="CF97" s="127"/>
      <c r="CG97" s="127"/>
      <c r="CH97" s="128"/>
      <c r="CI97" s="47"/>
    </row>
    <row r="98" spans="2:124" ht="9" customHeight="1">
      <c r="Q98" s="48"/>
      <c r="R98" s="625" t="s">
        <v>171</v>
      </c>
      <c r="S98" s="616"/>
      <c r="T98" s="616"/>
      <c r="U98" s="616"/>
      <c r="V98" s="617"/>
      <c r="W98" s="618" t="s">
        <v>172</v>
      </c>
      <c r="X98" s="619"/>
      <c r="Y98" s="619"/>
      <c r="Z98" s="619"/>
      <c r="AA98" s="619"/>
      <c r="AB98" s="619"/>
      <c r="AC98" s="619"/>
      <c r="AD98" s="619"/>
      <c r="AE98" s="619"/>
      <c r="AF98" s="619"/>
      <c r="AG98" s="619"/>
      <c r="AH98" s="619"/>
      <c r="AI98" s="619"/>
      <c r="AJ98" s="619"/>
      <c r="AK98" s="620"/>
      <c r="AL98" s="618" t="s">
        <v>796</v>
      </c>
      <c r="AM98" s="619"/>
      <c r="AN98" s="619"/>
      <c r="AO98" s="619"/>
      <c r="AP98" s="619"/>
      <c r="AQ98" s="619"/>
      <c r="AR98" s="619"/>
      <c r="AS98" s="619"/>
      <c r="AT98" s="619"/>
      <c r="AU98" s="619"/>
      <c r="AV98" s="619"/>
      <c r="AW98" s="619"/>
      <c r="AX98" s="619"/>
      <c r="AY98" s="619"/>
      <c r="AZ98" s="619"/>
      <c r="BA98" s="619"/>
      <c r="BB98" s="619"/>
      <c r="BC98" s="619"/>
      <c r="BD98" s="619"/>
      <c r="BE98" s="619"/>
      <c r="BF98" s="619"/>
      <c r="BG98" s="619"/>
      <c r="BH98" s="620"/>
      <c r="BI98" s="615" t="s">
        <v>386</v>
      </c>
      <c r="BJ98" s="616"/>
      <c r="BK98" s="616"/>
      <c r="BL98" s="616"/>
      <c r="BM98" s="616"/>
      <c r="BN98" s="617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130"/>
      <c r="CI98" s="47"/>
    </row>
    <row r="99" spans="2:124" ht="9" customHeight="1">
      <c r="N99" s="66"/>
      <c r="Q99" s="67"/>
      <c r="R99" s="618"/>
      <c r="S99" s="619"/>
      <c r="T99" s="619"/>
      <c r="U99" s="619"/>
      <c r="V99" s="620"/>
      <c r="W99" s="618"/>
      <c r="X99" s="619"/>
      <c r="Y99" s="619"/>
      <c r="Z99" s="619"/>
      <c r="AA99" s="619"/>
      <c r="AB99" s="619"/>
      <c r="AC99" s="619"/>
      <c r="AD99" s="619"/>
      <c r="AE99" s="619"/>
      <c r="AF99" s="619"/>
      <c r="AG99" s="619"/>
      <c r="AH99" s="619"/>
      <c r="AI99" s="619"/>
      <c r="AJ99" s="619"/>
      <c r="AK99" s="620"/>
      <c r="AL99" s="618"/>
      <c r="AM99" s="619"/>
      <c r="AN99" s="619"/>
      <c r="AO99" s="619"/>
      <c r="AP99" s="619"/>
      <c r="AQ99" s="619"/>
      <c r="AR99" s="619"/>
      <c r="AS99" s="619"/>
      <c r="AT99" s="619"/>
      <c r="AU99" s="619"/>
      <c r="AV99" s="619"/>
      <c r="AW99" s="619"/>
      <c r="AX99" s="619"/>
      <c r="AY99" s="619"/>
      <c r="AZ99" s="619"/>
      <c r="BA99" s="619"/>
      <c r="BB99" s="619"/>
      <c r="BC99" s="619"/>
      <c r="BD99" s="619"/>
      <c r="BE99" s="619"/>
      <c r="BF99" s="619"/>
      <c r="BG99" s="619"/>
      <c r="BH99" s="620"/>
      <c r="BI99" s="618"/>
      <c r="BJ99" s="619"/>
      <c r="BK99" s="619"/>
      <c r="BL99" s="619"/>
      <c r="BM99" s="619"/>
      <c r="BN99" s="620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65"/>
      <c r="CI99" s="47"/>
    </row>
    <row r="100" spans="2:124" ht="9" customHeight="1">
      <c r="C100" s="70"/>
      <c r="N100" s="66"/>
      <c r="Q100" s="67"/>
      <c r="R100" s="618"/>
      <c r="S100" s="619"/>
      <c r="T100" s="619"/>
      <c r="U100" s="619"/>
      <c r="V100" s="620"/>
      <c r="W100" s="618"/>
      <c r="X100" s="619"/>
      <c r="Y100" s="619"/>
      <c r="Z100" s="619"/>
      <c r="AA100" s="619"/>
      <c r="AB100" s="619"/>
      <c r="AC100" s="619"/>
      <c r="AD100" s="619"/>
      <c r="AE100" s="619"/>
      <c r="AF100" s="619"/>
      <c r="AG100" s="619"/>
      <c r="AH100" s="619"/>
      <c r="AI100" s="619"/>
      <c r="AJ100" s="619"/>
      <c r="AK100" s="620"/>
      <c r="AL100" s="618"/>
      <c r="AM100" s="619"/>
      <c r="AN100" s="619"/>
      <c r="AO100" s="619"/>
      <c r="AP100" s="619"/>
      <c r="AQ100" s="619"/>
      <c r="AR100" s="619"/>
      <c r="AS100" s="619"/>
      <c r="AT100" s="619"/>
      <c r="AU100" s="619"/>
      <c r="AV100" s="619"/>
      <c r="AW100" s="619"/>
      <c r="AX100" s="619"/>
      <c r="AY100" s="619"/>
      <c r="AZ100" s="619"/>
      <c r="BA100" s="619"/>
      <c r="BB100" s="619"/>
      <c r="BC100" s="619"/>
      <c r="BD100" s="619"/>
      <c r="BE100" s="619"/>
      <c r="BF100" s="619"/>
      <c r="BG100" s="619"/>
      <c r="BH100" s="620"/>
      <c r="BI100" s="618"/>
      <c r="BJ100" s="619"/>
      <c r="BK100" s="619"/>
      <c r="BL100" s="619"/>
      <c r="BM100" s="619"/>
      <c r="BN100" s="620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65"/>
      <c r="CI100" s="47"/>
    </row>
    <row r="101" spans="2:124" ht="9" customHeight="1">
      <c r="D101" s="183"/>
      <c r="E101" s="183"/>
      <c r="F101" s="183"/>
      <c r="G101" s="183"/>
      <c r="H101" s="183"/>
      <c r="N101" s="71"/>
      <c r="Q101" s="67"/>
      <c r="R101" s="618"/>
      <c r="S101" s="619"/>
      <c r="T101" s="619"/>
      <c r="U101" s="619"/>
      <c r="V101" s="620"/>
      <c r="W101" s="618"/>
      <c r="X101" s="619"/>
      <c r="Y101" s="619"/>
      <c r="Z101" s="619"/>
      <c r="AA101" s="619"/>
      <c r="AB101" s="619"/>
      <c r="AC101" s="619"/>
      <c r="AD101" s="619"/>
      <c r="AE101" s="619"/>
      <c r="AF101" s="619"/>
      <c r="AG101" s="619"/>
      <c r="AH101" s="619"/>
      <c r="AI101" s="619"/>
      <c r="AJ101" s="619"/>
      <c r="AK101" s="620"/>
      <c r="AL101" s="618"/>
      <c r="AM101" s="619"/>
      <c r="AN101" s="619"/>
      <c r="AO101" s="619"/>
      <c r="AP101" s="619"/>
      <c r="AQ101" s="619"/>
      <c r="AR101" s="619"/>
      <c r="AS101" s="619"/>
      <c r="AT101" s="619"/>
      <c r="AU101" s="619"/>
      <c r="AV101" s="619"/>
      <c r="AW101" s="619"/>
      <c r="AX101" s="619"/>
      <c r="AY101" s="619"/>
      <c r="AZ101" s="619"/>
      <c r="BA101" s="619"/>
      <c r="BB101" s="619"/>
      <c r="BC101" s="619"/>
      <c r="BD101" s="619"/>
      <c r="BE101" s="619"/>
      <c r="BF101" s="619"/>
      <c r="BG101" s="619"/>
      <c r="BH101" s="620"/>
      <c r="BI101" s="618"/>
      <c r="BJ101" s="619"/>
      <c r="BK101" s="619"/>
      <c r="BL101" s="619"/>
      <c r="BM101" s="619"/>
      <c r="BN101" s="620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5"/>
      <c r="CI101" s="47"/>
    </row>
    <row r="102" spans="2:124" ht="9" customHeight="1">
      <c r="D102" s="183"/>
      <c r="E102" s="183"/>
      <c r="F102" s="183"/>
      <c r="G102" s="183"/>
      <c r="H102" s="183"/>
      <c r="N102" s="66"/>
      <c r="Q102" s="67"/>
      <c r="R102" s="618"/>
      <c r="S102" s="619"/>
      <c r="T102" s="619"/>
      <c r="U102" s="619"/>
      <c r="V102" s="620"/>
      <c r="W102" s="618"/>
      <c r="X102" s="619"/>
      <c r="Y102" s="619"/>
      <c r="Z102" s="619"/>
      <c r="AA102" s="619"/>
      <c r="AB102" s="619"/>
      <c r="AC102" s="619"/>
      <c r="AD102" s="619"/>
      <c r="AE102" s="619"/>
      <c r="AF102" s="619"/>
      <c r="AG102" s="619"/>
      <c r="AH102" s="619"/>
      <c r="AI102" s="619"/>
      <c r="AJ102" s="619"/>
      <c r="AK102" s="620"/>
      <c r="AL102" s="618"/>
      <c r="AM102" s="619"/>
      <c r="AN102" s="619"/>
      <c r="AO102" s="619"/>
      <c r="AP102" s="619"/>
      <c r="AQ102" s="619"/>
      <c r="AR102" s="619"/>
      <c r="AS102" s="619"/>
      <c r="AT102" s="619"/>
      <c r="AU102" s="619"/>
      <c r="AV102" s="619"/>
      <c r="AW102" s="619"/>
      <c r="AX102" s="619"/>
      <c r="AY102" s="619"/>
      <c r="AZ102" s="619"/>
      <c r="BA102" s="619"/>
      <c r="BB102" s="619"/>
      <c r="BC102" s="619"/>
      <c r="BD102" s="619"/>
      <c r="BE102" s="619"/>
      <c r="BF102" s="619"/>
      <c r="BG102" s="619"/>
      <c r="BH102" s="620"/>
      <c r="BI102" s="618"/>
      <c r="BJ102" s="619"/>
      <c r="BK102" s="619"/>
      <c r="BL102" s="619"/>
      <c r="BM102" s="619"/>
      <c r="BN102" s="620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5"/>
      <c r="CI102" s="47"/>
    </row>
    <row r="103" spans="2:124" ht="9" customHeight="1">
      <c r="D103" s="183"/>
      <c r="E103" s="183"/>
      <c r="F103" s="183"/>
      <c r="G103" s="183"/>
      <c r="H103" s="183"/>
      <c r="K103" s="70"/>
      <c r="Q103" s="74"/>
      <c r="R103" s="184"/>
      <c r="S103" s="184"/>
      <c r="T103" s="184"/>
      <c r="U103" s="184"/>
      <c r="V103" s="184"/>
      <c r="W103" s="184"/>
      <c r="X103" s="69"/>
      <c r="Y103" s="69"/>
      <c r="Z103" s="66"/>
      <c r="AA103" s="66"/>
      <c r="AB103" s="66"/>
      <c r="AC103" s="66"/>
      <c r="AD103" s="75"/>
      <c r="AE103" s="75"/>
      <c r="AF103" s="75"/>
      <c r="AG103" s="69"/>
      <c r="AH103" s="69"/>
      <c r="AI103" s="69"/>
      <c r="AM103" s="76"/>
      <c r="AN103" s="76"/>
      <c r="AO103" s="75"/>
      <c r="AP103" s="75"/>
      <c r="AQ103" s="75"/>
      <c r="AR103" s="75"/>
      <c r="AS103" s="65"/>
      <c r="AT103" s="65"/>
      <c r="AU103" s="75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Q103" s="66"/>
      <c r="BS103" s="73"/>
      <c r="BU103" s="69"/>
      <c r="BV103" s="69"/>
      <c r="BW103" s="69"/>
      <c r="BX103" s="66"/>
      <c r="BY103" s="66"/>
      <c r="BZ103" s="69"/>
      <c r="CA103" s="69"/>
      <c r="CB103" s="69"/>
      <c r="CC103" s="69"/>
      <c r="CD103" s="69"/>
      <c r="CE103" s="69"/>
      <c r="CF103" s="69"/>
      <c r="CG103" s="66"/>
      <c r="CH103" s="66"/>
    </row>
    <row r="104" spans="2:124" ht="9" customHeight="1">
      <c r="D104" s="183"/>
      <c r="E104" s="183"/>
      <c r="F104" s="183"/>
      <c r="G104" s="183"/>
      <c r="H104" s="183"/>
      <c r="K104" s="70"/>
      <c r="Z104" s="66"/>
      <c r="AA104" s="66"/>
      <c r="AB104" s="66"/>
      <c r="AN104" s="66"/>
      <c r="AO104" s="66"/>
      <c r="AP104" s="66"/>
      <c r="AR104" s="66"/>
      <c r="AS104" s="66"/>
      <c r="AZ104" s="66"/>
      <c r="BA104" s="66"/>
      <c r="BC104" s="66"/>
      <c r="BD104" s="66"/>
      <c r="BE104" s="66"/>
      <c r="BF104" s="66"/>
      <c r="BG104" s="66"/>
      <c r="BH104" s="66"/>
      <c r="BI104" s="66"/>
      <c r="BJ104" s="66"/>
      <c r="BL104" s="66"/>
      <c r="BM104" s="66"/>
      <c r="BN104" s="66"/>
      <c r="BP104" s="66"/>
      <c r="BQ104" s="66"/>
      <c r="BS104" s="66"/>
      <c r="BZ104" s="66"/>
      <c r="CA104" s="66"/>
      <c r="CB104" s="66"/>
      <c r="CC104" s="66"/>
      <c r="CD104" s="66"/>
      <c r="CE104" s="66"/>
      <c r="CG104" s="66"/>
    </row>
    <row r="105" spans="2:124" ht="9" customHeight="1">
      <c r="D105" s="183"/>
      <c r="E105" s="183"/>
      <c r="F105" s="183"/>
      <c r="G105" s="183"/>
      <c r="H105" s="183"/>
    </row>
    <row r="107" spans="2:124" ht="9" customHeight="1">
      <c r="DC107" s="73"/>
      <c r="DD107" s="73"/>
      <c r="DE107" s="73"/>
      <c r="DF107" s="73"/>
      <c r="DG107" s="73"/>
      <c r="DH107" s="73"/>
      <c r="DI107" s="73"/>
      <c r="DP107" s="73"/>
      <c r="DQ107" s="73"/>
      <c r="DR107" s="73"/>
      <c r="DS107" s="73"/>
      <c r="DT107" s="66"/>
    </row>
    <row r="108" spans="2:124" ht="9" customHeight="1">
      <c r="DC108" s="73"/>
      <c r="DD108" s="73"/>
      <c r="DE108" s="73"/>
      <c r="DF108" s="73"/>
      <c r="DG108" s="73"/>
      <c r="DH108" s="73"/>
      <c r="DI108" s="73"/>
      <c r="DP108" s="73"/>
      <c r="DQ108" s="73"/>
      <c r="DR108" s="73"/>
      <c r="DS108" s="73"/>
      <c r="DT108" s="66"/>
    </row>
    <row r="109" spans="2:124" ht="9" customHeight="1">
      <c r="DC109" s="73"/>
      <c r="DD109" s="73"/>
      <c r="DE109" s="73"/>
      <c r="DF109" s="73"/>
      <c r="DG109" s="73"/>
      <c r="DH109" s="73"/>
      <c r="DI109" s="73"/>
      <c r="DP109" s="73"/>
      <c r="DQ109" s="73"/>
      <c r="DR109" s="73"/>
      <c r="DS109" s="73"/>
      <c r="DT109" s="66"/>
    </row>
    <row r="110" spans="2:124" ht="9" customHeight="1">
      <c r="CQ110" s="73"/>
      <c r="CR110" s="70"/>
      <c r="CS110" s="70"/>
      <c r="CT110" s="70"/>
      <c r="CU110" s="70"/>
      <c r="CV110" s="70"/>
      <c r="CW110" s="70"/>
      <c r="DD110" s="73"/>
      <c r="DE110" s="73"/>
      <c r="DF110" s="73"/>
      <c r="DG110" s="73"/>
      <c r="DH110" s="66"/>
    </row>
    <row r="111" spans="2:124" ht="9" customHeight="1">
      <c r="T111" s="628"/>
      <c r="U111" s="628"/>
      <c r="V111" s="73"/>
      <c r="W111" s="77"/>
      <c r="X111" s="72"/>
      <c r="AB111" s="619"/>
      <c r="AC111" s="619"/>
      <c r="AD111" s="619"/>
      <c r="AE111" s="72"/>
      <c r="AF111" s="72"/>
      <c r="AR111" s="628"/>
      <c r="AS111" s="628"/>
      <c r="AT111" s="628"/>
      <c r="AV111" s="73"/>
      <c r="AW111" s="73"/>
      <c r="AX111" s="73"/>
      <c r="AY111" s="72"/>
      <c r="AZ111" s="72"/>
      <c r="CQ111" s="73"/>
      <c r="CR111" s="70"/>
      <c r="CS111" s="70"/>
      <c r="CT111" s="70"/>
      <c r="CU111" s="70"/>
      <c r="CV111" s="70"/>
      <c r="CW111" s="70"/>
      <c r="DD111" s="73"/>
      <c r="DE111" s="73"/>
      <c r="DF111" s="73"/>
      <c r="DG111" s="73"/>
      <c r="DH111" s="66"/>
    </row>
    <row r="112" spans="2:124" ht="9" customHeight="1">
      <c r="I112" s="37"/>
      <c r="J112" s="37"/>
      <c r="K112" s="37"/>
      <c r="L112" s="37"/>
      <c r="T112" s="628"/>
      <c r="U112" s="628"/>
      <c r="V112" s="73"/>
      <c r="W112" s="77"/>
      <c r="X112" s="72"/>
      <c r="AB112" s="619"/>
      <c r="AC112" s="619"/>
      <c r="AD112" s="619"/>
      <c r="AE112" s="72"/>
      <c r="AF112" s="72"/>
      <c r="AR112" s="628"/>
      <c r="AS112" s="628"/>
      <c r="AT112" s="628"/>
      <c r="AV112" s="73"/>
      <c r="AW112" s="73"/>
      <c r="AX112" s="73"/>
      <c r="AY112" s="72"/>
      <c r="AZ112" s="72"/>
      <c r="CQ112" s="66"/>
      <c r="CR112" s="74"/>
      <c r="CT112" s="74"/>
      <c r="CU112" s="74"/>
      <c r="CV112" s="74"/>
      <c r="DE112" s="66"/>
      <c r="DF112" s="66"/>
      <c r="DG112" s="66"/>
      <c r="DH112" s="66"/>
    </row>
    <row r="113" spans="2:129" ht="9" customHeight="1">
      <c r="I113" s="37"/>
      <c r="J113" s="37"/>
      <c r="K113" s="37"/>
      <c r="L113" s="37"/>
      <c r="T113" s="628"/>
      <c r="U113" s="628"/>
      <c r="V113" s="73"/>
      <c r="W113" s="77"/>
      <c r="X113" s="72"/>
      <c r="AB113" s="619"/>
      <c r="AC113" s="619"/>
      <c r="AD113" s="619"/>
      <c r="AE113" s="72"/>
      <c r="AF113" s="72"/>
      <c r="AR113" s="628"/>
      <c r="AS113" s="628"/>
      <c r="AT113" s="628"/>
      <c r="AV113" s="73"/>
      <c r="AW113" s="73"/>
      <c r="AX113" s="73"/>
      <c r="AY113" s="72"/>
      <c r="AZ113" s="72"/>
    </row>
    <row r="114" spans="2:129" ht="9" customHeight="1">
      <c r="T114" s="628"/>
      <c r="U114" s="628"/>
      <c r="V114" s="73"/>
      <c r="W114" s="77"/>
      <c r="X114" s="72"/>
      <c r="AB114" s="619"/>
      <c r="AC114" s="619"/>
      <c r="AD114" s="619"/>
      <c r="AE114" s="72"/>
      <c r="AF114" s="72"/>
      <c r="AR114" s="628"/>
      <c r="AS114" s="628"/>
      <c r="AT114" s="628"/>
      <c r="AV114" s="73"/>
      <c r="AW114" s="73"/>
      <c r="AX114" s="73"/>
      <c r="AY114" s="72"/>
      <c r="AZ114" s="72"/>
      <c r="BA114" s="72"/>
    </row>
    <row r="115" spans="2:129" ht="9" customHeight="1">
      <c r="I115" s="50"/>
      <c r="J115" s="50"/>
      <c r="K115" s="50"/>
      <c r="L115" s="50"/>
      <c r="T115" s="628"/>
      <c r="U115" s="628"/>
      <c r="V115" s="73"/>
      <c r="AB115" s="619"/>
      <c r="AC115" s="619"/>
      <c r="AD115" s="619"/>
      <c r="AR115" s="628"/>
      <c r="AS115" s="628"/>
      <c r="AT115" s="628"/>
      <c r="AV115" s="73"/>
      <c r="AW115" s="73"/>
      <c r="AX115" s="73"/>
      <c r="DK115" s="50"/>
      <c r="DL115" s="50"/>
      <c r="DM115" s="50"/>
    </row>
    <row r="116" spans="2:129" ht="9" customHeight="1">
      <c r="I116" s="50"/>
      <c r="J116" s="50"/>
      <c r="K116" s="50"/>
      <c r="L116" s="50"/>
      <c r="U116" s="73"/>
      <c r="V116" s="73"/>
      <c r="AB116" s="619"/>
      <c r="AC116" s="619"/>
      <c r="AD116" s="619"/>
      <c r="DK116" s="50"/>
      <c r="DL116" s="50"/>
      <c r="DM116" s="50"/>
    </row>
    <row r="124" spans="2:129" ht="9" customHeight="1">
      <c r="I124" s="37"/>
      <c r="J124" s="37"/>
      <c r="DW124" s="37"/>
      <c r="DX124" s="37"/>
      <c r="DY124" s="37"/>
    </row>
    <row r="125" spans="2:129" ht="9" customHeight="1">
      <c r="I125" s="37"/>
      <c r="J125" s="37"/>
      <c r="DU125" s="37"/>
      <c r="DV125" s="37"/>
      <c r="DW125" s="37"/>
      <c r="DX125" s="37"/>
      <c r="DY125" s="37"/>
    </row>
    <row r="126" spans="2:129" ht="9" customHeight="1">
      <c r="I126" s="37"/>
      <c r="J126" s="37"/>
      <c r="DU126" s="37"/>
      <c r="DV126" s="37"/>
      <c r="DW126" s="37"/>
      <c r="DX126" s="37"/>
      <c r="DY126" s="37"/>
    </row>
    <row r="127" spans="2:129" ht="9" customHeight="1">
      <c r="B127" s="37"/>
      <c r="I127" s="37"/>
      <c r="J127" s="37"/>
      <c r="DT127" s="37"/>
      <c r="DU127" s="37"/>
      <c r="DV127" s="37"/>
      <c r="DW127" s="37"/>
      <c r="DX127" s="37"/>
      <c r="DY127" s="37"/>
    </row>
    <row r="129" spans="2:129" ht="9" customHeight="1">
      <c r="I129" s="37"/>
      <c r="J129" s="37"/>
      <c r="DU129" s="37"/>
      <c r="DV129" s="37"/>
      <c r="DW129" s="37"/>
      <c r="DX129" s="37"/>
      <c r="DY129" s="37"/>
    </row>
    <row r="130" spans="2:129" ht="9" customHeight="1">
      <c r="B130" s="37"/>
      <c r="I130" s="37"/>
      <c r="J130" s="37"/>
      <c r="DT130" s="37"/>
      <c r="DU130" s="37"/>
      <c r="DV130" s="37"/>
      <c r="DW130" s="37"/>
      <c r="DX130" s="37"/>
      <c r="DY130" s="37"/>
    </row>
    <row r="134" spans="2:129" ht="9" customHeight="1">
      <c r="I134" s="37"/>
      <c r="J134" s="37"/>
      <c r="K134" s="37"/>
      <c r="DW134" s="37"/>
      <c r="DX134" s="37"/>
      <c r="DY134" s="37"/>
    </row>
    <row r="135" spans="2:129" ht="9" customHeight="1">
      <c r="I135" s="37"/>
      <c r="J135" s="37"/>
      <c r="K135" s="37"/>
      <c r="DU135" s="37"/>
      <c r="DV135" s="37"/>
      <c r="DW135" s="37"/>
      <c r="DX135" s="37"/>
      <c r="DY135" s="37"/>
    </row>
  </sheetData>
  <mergeCells count="49">
    <mergeCell ref="T111:U115"/>
    <mergeCell ref="AB111:AD116"/>
    <mergeCell ref="AR111:AT115"/>
    <mergeCell ref="T91:AB92"/>
    <mergeCell ref="AD91:AH92"/>
    <mergeCell ref="AI91:AV92"/>
    <mergeCell ref="BI98:BN102"/>
    <mergeCell ref="BR91:CG92"/>
    <mergeCell ref="AL98:BH102"/>
    <mergeCell ref="W98:AK102"/>
    <mergeCell ref="R98:V102"/>
    <mergeCell ref="AW91:AZ92"/>
    <mergeCell ref="CQ62:CX77"/>
    <mergeCell ref="B90:I93"/>
    <mergeCell ref="B81:I89"/>
    <mergeCell ref="AE4:BX6"/>
    <mergeCell ref="T9:CF11"/>
    <mergeCell ref="AP13:BM14"/>
    <mergeCell ref="AB18:AQ19"/>
    <mergeCell ref="AH21:AI22"/>
    <mergeCell ref="AK21:BX22"/>
    <mergeCell ref="AH23:AI24"/>
    <mergeCell ref="BA91:BE92"/>
    <mergeCell ref="CQ78:CX93"/>
    <mergeCell ref="CQ47:CX50"/>
    <mergeCell ref="CQ51:CX61"/>
    <mergeCell ref="B12:I22"/>
    <mergeCell ref="B7:I11"/>
    <mergeCell ref="CQ7:CX18"/>
    <mergeCell ref="CQ19:CX26"/>
    <mergeCell ref="B73:I80"/>
    <mergeCell ref="B68:I72"/>
    <mergeCell ref="B61:I67"/>
    <mergeCell ref="B58:I60"/>
    <mergeCell ref="B51:I57"/>
    <mergeCell ref="CQ27:CX29"/>
    <mergeCell ref="AK23:BW24"/>
    <mergeCell ref="AH25:AI26"/>
    <mergeCell ref="AK25:BW26"/>
    <mergeCell ref="AH27:AI28"/>
    <mergeCell ref="AK27:BW28"/>
    <mergeCell ref="B23:I26"/>
    <mergeCell ref="CQ30:CX39"/>
    <mergeCell ref="B48:I50"/>
    <mergeCell ref="B40:I47"/>
    <mergeCell ref="B32:I39"/>
    <mergeCell ref="B27:I31"/>
    <mergeCell ref="CQ40:CX43"/>
    <mergeCell ref="CQ44:CX46"/>
  </mergeCells>
  <phoneticPr fontId="19"/>
  <printOptions horizontalCentered="1"/>
  <pageMargins left="0.19685039370078741" right="0.19685039370078741" top="0.35433070866141736" bottom="0.23622047244094491" header="0.19685039370078741" footer="0.15748031496062992"/>
  <pageSetup paperSize="9" scale="91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122"/>
  <sheetViews>
    <sheetView zoomScaleNormal="100" zoomScaleSheetLayoutView="100" workbookViewId="0">
      <selection activeCell="H1" sqref="H1"/>
    </sheetView>
  </sheetViews>
  <sheetFormatPr defaultRowHeight="18" customHeight="1"/>
  <cols>
    <col min="1" max="1" width="11" style="5" customWidth="1"/>
    <col min="2" max="2" width="18.625" style="4" customWidth="1"/>
    <col min="3" max="3" width="15.625" style="6" customWidth="1"/>
    <col min="4" max="4" width="18.625" style="4" customWidth="1"/>
    <col min="5" max="5" width="15.625" style="6" customWidth="1"/>
    <col min="6" max="6" width="18.625" style="4" customWidth="1"/>
    <col min="7" max="7" width="15.625" style="6" customWidth="1"/>
    <col min="8" max="8" width="15.875" style="4" customWidth="1"/>
    <col min="9" max="9" width="12.25" style="4" customWidth="1"/>
    <col min="10" max="10" width="7.625" style="6" customWidth="1"/>
    <col min="11" max="11" width="9.25" style="4" customWidth="1"/>
    <col min="12" max="12" width="6.5" style="4" customWidth="1"/>
    <col min="13" max="13" width="7.625" style="6" customWidth="1"/>
    <col min="14" max="14" width="7.375" style="4" customWidth="1"/>
    <col min="15" max="15" width="6.5" style="4" customWidth="1"/>
    <col min="16" max="16" width="7.625" style="7" customWidth="1"/>
    <col min="17" max="256" width="9" style="4"/>
    <col min="257" max="257" width="11" style="4" customWidth="1"/>
    <col min="258" max="258" width="17.125" style="4" customWidth="1"/>
    <col min="259" max="259" width="11" style="4" customWidth="1"/>
    <col min="260" max="260" width="17.125" style="4" customWidth="1"/>
    <col min="261" max="261" width="11" style="4" customWidth="1"/>
    <col min="262" max="262" width="17.125" style="4" customWidth="1"/>
    <col min="263" max="263" width="15.5" style="4" customWidth="1"/>
    <col min="264" max="264" width="7.375" style="4" customWidth="1"/>
    <col min="265" max="265" width="6.5" style="4" customWidth="1"/>
    <col min="266" max="266" width="7.625" style="4" customWidth="1"/>
    <col min="267" max="267" width="9.25" style="4" customWidth="1"/>
    <col min="268" max="268" width="6.5" style="4" customWidth="1"/>
    <col min="269" max="269" width="7.625" style="4" customWidth="1"/>
    <col min="270" max="270" width="7.375" style="4" customWidth="1"/>
    <col min="271" max="271" width="6.5" style="4" customWidth="1"/>
    <col min="272" max="272" width="7.625" style="4" customWidth="1"/>
    <col min="273" max="512" width="9" style="4"/>
    <col min="513" max="513" width="11" style="4" customWidth="1"/>
    <col min="514" max="514" width="17.125" style="4" customWidth="1"/>
    <col min="515" max="515" width="11" style="4" customWidth="1"/>
    <col min="516" max="516" width="17.125" style="4" customWidth="1"/>
    <col min="517" max="517" width="11" style="4" customWidth="1"/>
    <col min="518" max="518" width="17.125" style="4" customWidth="1"/>
    <col min="519" max="519" width="15.5" style="4" customWidth="1"/>
    <col min="520" max="520" width="7.375" style="4" customWidth="1"/>
    <col min="521" max="521" width="6.5" style="4" customWidth="1"/>
    <col min="522" max="522" width="7.625" style="4" customWidth="1"/>
    <col min="523" max="523" width="9.25" style="4" customWidth="1"/>
    <col min="524" max="524" width="6.5" style="4" customWidth="1"/>
    <col min="525" max="525" width="7.625" style="4" customWidth="1"/>
    <col min="526" max="526" width="7.375" style="4" customWidth="1"/>
    <col min="527" max="527" width="6.5" style="4" customWidth="1"/>
    <col min="528" max="528" width="7.625" style="4" customWidth="1"/>
    <col min="529" max="768" width="9" style="4"/>
    <col min="769" max="769" width="11" style="4" customWidth="1"/>
    <col min="770" max="770" width="17.125" style="4" customWidth="1"/>
    <col min="771" max="771" width="11" style="4" customWidth="1"/>
    <col min="772" max="772" width="17.125" style="4" customWidth="1"/>
    <col min="773" max="773" width="11" style="4" customWidth="1"/>
    <col min="774" max="774" width="17.125" style="4" customWidth="1"/>
    <col min="775" max="775" width="15.5" style="4" customWidth="1"/>
    <col min="776" max="776" width="7.375" style="4" customWidth="1"/>
    <col min="777" max="777" width="6.5" style="4" customWidth="1"/>
    <col min="778" max="778" width="7.625" style="4" customWidth="1"/>
    <col min="779" max="779" width="9.25" style="4" customWidth="1"/>
    <col min="780" max="780" width="6.5" style="4" customWidth="1"/>
    <col min="781" max="781" width="7.625" style="4" customWidth="1"/>
    <col min="782" max="782" width="7.375" style="4" customWidth="1"/>
    <col min="783" max="783" width="6.5" style="4" customWidth="1"/>
    <col min="784" max="784" width="7.625" style="4" customWidth="1"/>
    <col min="785" max="1024" width="9" style="4"/>
    <col min="1025" max="1025" width="11" style="4" customWidth="1"/>
    <col min="1026" max="1026" width="17.125" style="4" customWidth="1"/>
    <col min="1027" max="1027" width="11" style="4" customWidth="1"/>
    <col min="1028" max="1028" width="17.125" style="4" customWidth="1"/>
    <col min="1029" max="1029" width="11" style="4" customWidth="1"/>
    <col min="1030" max="1030" width="17.125" style="4" customWidth="1"/>
    <col min="1031" max="1031" width="15.5" style="4" customWidth="1"/>
    <col min="1032" max="1032" width="7.375" style="4" customWidth="1"/>
    <col min="1033" max="1033" width="6.5" style="4" customWidth="1"/>
    <col min="1034" max="1034" width="7.625" style="4" customWidth="1"/>
    <col min="1035" max="1035" width="9.25" style="4" customWidth="1"/>
    <col min="1036" max="1036" width="6.5" style="4" customWidth="1"/>
    <col min="1037" max="1037" width="7.625" style="4" customWidth="1"/>
    <col min="1038" max="1038" width="7.375" style="4" customWidth="1"/>
    <col min="1039" max="1039" width="6.5" style="4" customWidth="1"/>
    <col min="1040" max="1040" width="7.625" style="4" customWidth="1"/>
    <col min="1041" max="1280" width="9" style="4"/>
    <col min="1281" max="1281" width="11" style="4" customWidth="1"/>
    <col min="1282" max="1282" width="17.125" style="4" customWidth="1"/>
    <col min="1283" max="1283" width="11" style="4" customWidth="1"/>
    <col min="1284" max="1284" width="17.125" style="4" customWidth="1"/>
    <col min="1285" max="1285" width="11" style="4" customWidth="1"/>
    <col min="1286" max="1286" width="17.125" style="4" customWidth="1"/>
    <col min="1287" max="1287" width="15.5" style="4" customWidth="1"/>
    <col min="1288" max="1288" width="7.375" style="4" customWidth="1"/>
    <col min="1289" max="1289" width="6.5" style="4" customWidth="1"/>
    <col min="1290" max="1290" width="7.625" style="4" customWidth="1"/>
    <col min="1291" max="1291" width="9.25" style="4" customWidth="1"/>
    <col min="1292" max="1292" width="6.5" style="4" customWidth="1"/>
    <col min="1293" max="1293" width="7.625" style="4" customWidth="1"/>
    <col min="1294" max="1294" width="7.375" style="4" customWidth="1"/>
    <col min="1295" max="1295" width="6.5" style="4" customWidth="1"/>
    <col min="1296" max="1296" width="7.625" style="4" customWidth="1"/>
    <col min="1297" max="1536" width="9" style="4"/>
    <col min="1537" max="1537" width="11" style="4" customWidth="1"/>
    <col min="1538" max="1538" width="17.125" style="4" customWidth="1"/>
    <col min="1539" max="1539" width="11" style="4" customWidth="1"/>
    <col min="1540" max="1540" width="17.125" style="4" customWidth="1"/>
    <col min="1541" max="1541" width="11" style="4" customWidth="1"/>
    <col min="1542" max="1542" width="17.125" style="4" customWidth="1"/>
    <col min="1543" max="1543" width="15.5" style="4" customWidth="1"/>
    <col min="1544" max="1544" width="7.375" style="4" customWidth="1"/>
    <col min="1545" max="1545" width="6.5" style="4" customWidth="1"/>
    <col min="1546" max="1546" width="7.625" style="4" customWidth="1"/>
    <col min="1547" max="1547" width="9.25" style="4" customWidth="1"/>
    <col min="1548" max="1548" width="6.5" style="4" customWidth="1"/>
    <col min="1549" max="1549" width="7.625" style="4" customWidth="1"/>
    <col min="1550" max="1550" width="7.375" style="4" customWidth="1"/>
    <col min="1551" max="1551" width="6.5" style="4" customWidth="1"/>
    <col min="1552" max="1552" width="7.625" style="4" customWidth="1"/>
    <col min="1553" max="1792" width="9" style="4"/>
    <col min="1793" max="1793" width="11" style="4" customWidth="1"/>
    <col min="1794" max="1794" width="17.125" style="4" customWidth="1"/>
    <col min="1795" max="1795" width="11" style="4" customWidth="1"/>
    <col min="1796" max="1796" width="17.125" style="4" customWidth="1"/>
    <col min="1797" max="1797" width="11" style="4" customWidth="1"/>
    <col min="1798" max="1798" width="17.125" style="4" customWidth="1"/>
    <col min="1799" max="1799" width="15.5" style="4" customWidth="1"/>
    <col min="1800" max="1800" width="7.375" style="4" customWidth="1"/>
    <col min="1801" max="1801" width="6.5" style="4" customWidth="1"/>
    <col min="1802" max="1802" width="7.625" style="4" customWidth="1"/>
    <col min="1803" max="1803" width="9.25" style="4" customWidth="1"/>
    <col min="1804" max="1804" width="6.5" style="4" customWidth="1"/>
    <col min="1805" max="1805" width="7.625" style="4" customWidth="1"/>
    <col min="1806" max="1806" width="7.375" style="4" customWidth="1"/>
    <col min="1807" max="1807" width="6.5" style="4" customWidth="1"/>
    <col min="1808" max="1808" width="7.625" style="4" customWidth="1"/>
    <col min="1809" max="2048" width="9" style="4"/>
    <col min="2049" max="2049" width="11" style="4" customWidth="1"/>
    <col min="2050" max="2050" width="17.125" style="4" customWidth="1"/>
    <col min="2051" max="2051" width="11" style="4" customWidth="1"/>
    <col min="2052" max="2052" width="17.125" style="4" customWidth="1"/>
    <col min="2053" max="2053" width="11" style="4" customWidth="1"/>
    <col min="2054" max="2054" width="17.125" style="4" customWidth="1"/>
    <col min="2055" max="2055" width="15.5" style="4" customWidth="1"/>
    <col min="2056" max="2056" width="7.375" style="4" customWidth="1"/>
    <col min="2057" max="2057" width="6.5" style="4" customWidth="1"/>
    <col min="2058" max="2058" width="7.625" style="4" customWidth="1"/>
    <col min="2059" max="2059" width="9.25" style="4" customWidth="1"/>
    <col min="2060" max="2060" width="6.5" style="4" customWidth="1"/>
    <col min="2061" max="2061" width="7.625" style="4" customWidth="1"/>
    <col min="2062" max="2062" width="7.375" style="4" customWidth="1"/>
    <col min="2063" max="2063" width="6.5" style="4" customWidth="1"/>
    <col min="2064" max="2064" width="7.625" style="4" customWidth="1"/>
    <col min="2065" max="2304" width="9" style="4"/>
    <col min="2305" max="2305" width="11" style="4" customWidth="1"/>
    <col min="2306" max="2306" width="17.125" style="4" customWidth="1"/>
    <col min="2307" max="2307" width="11" style="4" customWidth="1"/>
    <col min="2308" max="2308" width="17.125" style="4" customWidth="1"/>
    <col min="2309" max="2309" width="11" style="4" customWidth="1"/>
    <col min="2310" max="2310" width="17.125" style="4" customWidth="1"/>
    <col min="2311" max="2311" width="15.5" style="4" customWidth="1"/>
    <col min="2312" max="2312" width="7.375" style="4" customWidth="1"/>
    <col min="2313" max="2313" width="6.5" style="4" customWidth="1"/>
    <col min="2314" max="2314" width="7.625" style="4" customWidth="1"/>
    <col min="2315" max="2315" width="9.25" style="4" customWidth="1"/>
    <col min="2316" max="2316" width="6.5" style="4" customWidth="1"/>
    <col min="2317" max="2317" width="7.625" style="4" customWidth="1"/>
    <col min="2318" max="2318" width="7.375" style="4" customWidth="1"/>
    <col min="2319" max="2319" width="6.5" style="4" customWidth="1"/>
    <col min="2320" max="2320" width="7.625" style="4" customWidth="1"/>
    <col min="2321" max="2560" width="9" style="4"/>
    <col min="2561" max="2561" width="11" style="4" customWidth="1"/>
    <col min="2562" max="2562" width="17.125" style="4" customWidth="1"/>
    <col min="2563" max="2563" width="11" style="4" customWidth="1"/>
    <col min="2564" max="2564" width="17.125" style="4" customWidth="1"/>
    <col min="2565" max="2565" width="11" style="4" customWidth="1"/>
    <col min="2566" max="2566" width="17.125" style="4" customWidth="1"/>
    <col min="2567" max="2567" width="15.5" style="4" customWidth="1"/>
    <col min="2568" max="2568" width="7.375" style="4" customWidth="1"/>
    <col min="2569" max="2569" width="6.5" style="4" customWidth="1"/>
    <col min="2570" max="2570" width="7.625" style="4" customWidth="1"/>
    <col min="2571" max="2571" width="9.25" style="4" customWidth="1"/>
    <col min="2572" max="2572" width="6.5" style="4" customWidth="1"/>
    <col min="2573" max="2573" width="7.625" style="4" customWidth="1"/>
    <col min="2574" max="2574" width="7.375" style="4" customWidth="1"/>
    <col min="2575" max="2575" width="6.5" style="4" customWidth="1"/>
    <col min="2576" max="2576" width="7.625" style="4" customWidth="1"/>
    <col min="2577" max="2816" width="9" style="4"/>
    <col min="2817" max="2817" width="11" style="4" customWidth="1"/>
    <col min="2818" max="2818" width="17.125" style="4" customWidth="1"/>
    <col min="2819" max="2819" width="11" style="4" customWidth="1"/>
    <col min="2820" max="2820" width="17.125" style="4" customWidth="1"/>
    <col min="2821" max="2821" width="11" style="4" customWidth="1"/>
    <col min="2822" max="2822" width="17.125" style="4" customWidth="1"/>
    <col min="2823" max="2823" width="15.5" style="4" customWidth="1"/>
    <col min="2824" max="2824" width="7.375" style="4" customWidth="1"/>
    <col min="2825" max="2825" width="6.5" style="4" customWidth="1"/>
    <col min="2826" max="2826" width="7.625" style="4" customWidth="1"/>
    <col min="2827" max="2827" width="9.25" style="4" customWidth="1"/>
    <col min="2828" max="2828" width="6.5" style="4" customWidth="1"/>
    <col min="2829" max="2829" width="7.625" style="4" customWidth="1"/>
    <col min="2830" max="2830" width="7.375" style="4" customWidth="1"/>
    <col min="2831" max="2831" width="6.5" style="4" customWidth="1"/>
    <col min="2832" max="2832" width="7.625" style="4" customWidth="1"/>
    <col min="2833" max="3072" width="9" style="4"/>
    <col min="3073" max="3073" width="11" style="4" customWidth="1"/>
    <col min="3074" max="3074" width="17.125" style="4" customWidth="1"/>
    <col min="3075" max="3075" width="11" style="4" customWidth="1"/>
    <col min="3076" max="3076" width="17.125" style="4" customWidth="1"/>
    <col min="3077" max="3077" width="11" style="4" customWidth="1"/>
    <col min="3078" max="3078" width="17.125" style="4" customWidth="1"/>
    <col min="3079" max="3079" width="15.5" style="4" customWidth="1"/>
    <col min="3080" max="3080" width="7.375" style="4" customWidth="1"/>
    <col min="3081" max="3081" width="6.5" style="4" customWidth="1"/>
    <col min="3082" max="3082" width="7.625" style="4" customWidth="1"/>
    <col min="3083" max="3083" width="9.25" style="4" customWidth="1"/>
    <col min="3084" max="3084" width="6.5" style="4" customWidth="1"/>
    <col min="3085" max="3085" width="7.625" style="4" customWidth="1"/>
    <col min="3086" max="3086" width="7.375" style="4" customWidth="1"/>
    <col min="3087" max="3087" width="6.5" style="4" customWidth="1"/>
    <col min="3088" max="3088" width="7.625" style="4" customWidth="1"/>
    <col min="3089" max="3328" width="9" style="4"/>
    <col min="3329" max="3329" width="11" style="4" customWidth="1"/>
    <col min="3330" max="3330" width="17.125" style="4" customWidth="1"/>
    <col min="3331" max="3331" width="11" style="4" customWidth="1"/>
    <col min="3332" max="3332" width="17.125" style="4" customWidth="1"/>
    <col min="3333" max="3333" width="11" style="4" customWidth="1"/>
    <col min="3334" max="3334" width="17.125" style="4" customWidth="1"/>
    <col min="3335" max="3335" width="15.5" style="4" customWidth="1"/>
    <col min="3336" max="3336" width="7.375" style="4" customWidth="1"/>
    <col min="3337" max="3337" width="6.5" style="4" customWidth="1"/>
    <col min="3338" max="3338" width="7.625" style="4" customWidth="1"/>
    <col min="3339" max="3339" width="9.25" style="4" customWidth="1"/>
    <col min="3340" max="3340" width="6.5" style="4" customWidth="1"/>
    <col min="3341" max="3341" width="7.625" style="4" customWidth="1"/>
    <col min="3342" max="3342" width="7.375" style="4" customWidth="1"/>
    <col min="3343" max="3343" width="6.5" style="4" customWidth="1"/>
    <col min="3344" max="3344" width="7.625" style="4" customWidth="1"/>
    <col min="3345" max="3584" width="9" style="4"/>
    <col min="3585" max="3585" width="11" style="4" customWidth="1"/>
    <col min="3586" max="3586" width="17.125" style="4" customWidth="1"/>
    <col min="3587" max="3587" width="11" style="4" customWidth="1"/>
    <col min="3588" max="3588" width="17.125" style="4" customWidth="1"/>
    <col min="3589" max="3589" width="11" style="4" customWidth="1"/>
    <col min="3590" max="3590" width="17.125" style="4" customWidth="1"/>
    <col min="3591" max="3591" width="15.5" style="4" customWidth="1"/>
    <col min="3592" max="3592" width="7.375" style="4" customWidth="1"/>
    <col min="3593" max="3593" width="6.5" style="4" customWidth="1"/>
    <col min="3594" max="3594" width="7.625" style="4" customWidth="1"/>
    <col min="3595" max="3595" width="9.25" style="4" customWidth="1"/>
    <col min="3596" max="3596" width="6.5" style="4" customWidth="1"/>
    <col min="3597" max="3597" width="7.625" style="4" customWidth="1"/>
    <col min="3598" max="3598" width="7.375" style="4" customWidth="1"/>
    <col min="3599" max="3599" width="6.5" style="4" customWidth="1"/>
    <col min="3600" max="3600" width="7.625" style="4" customWidth="1"/>
    <col min="3601" max="3840" width="9" style="4"/>
    <col min="3841" max="3841" width="11" style="4" customWidth="1"/>
    <col min="3842" max="3842" width="17.125" style="4" customWidth="1"/>
    <col min="3843" max="3843" width="11" style="4" customWidth="1"/>
    <col min="3844" max="3844" width="17.125" style="4" customWidth="1"/>
    <col min="3845" max="3845" width="11" style="4" customWidth="1"/>
    <col min="3846" max="3846" width="17.125" style="4" customWidth="1"/>
    <col min="3847" max="3847" width="15.5" style="4" customWidth="1"/>
    <col min="3848" max="3848" width="7.375" style="4" customWidth="1"/>
    <col min="3849" max="3849" width="6.5" style="4" customWidth="1"/>
    <col min="3850" max="3850" width="7.625" style="4" customWidth="1"/>
    <col min="3851" max="3851" width="9.25" style="4" customWidth="1"/>
    <col min="3852" max="3852" width="6.5" style="4" customWidth="1"/>
    <col min="3853" max="3853" width="7.625" style="4" customWidth="1"/>
    <col min="3854" max="3854" width="7.375" style="4" customWidth="1"/>
    <col min="3855" max="3855" width="6.5" style="4" customWidth="1"/>
    <col min="3856" max="3856" width="7.625" style="4" customWidth="1"/>
    <col min="3857" max="4096" width="9" style="4"/>
    <col min="4097" max="4097" width="11" style="4" customWidth="1"/>
    <col min="4098" max="4098" width="17.125" style="4" customWidth="1"/>
    <col min="4099" max="4099" width="11" style="4" customWidth="1"/>
    <col min="4100" max="4100" width="17.125" style="4" customWidth="1"/>
    <col min="4101" max="4101" width="11" style="4" customWidth="1"/>
    <col min="4102" max="4102" width="17.125" style="4" customWidth="1"/>
    <col min="4103" max="4103" width="15.5" style="4" customWidth="1"/>
    <col min="4104" max="4104" width="7.375" style="4" customWidth="1"/>
    <col min="4105" max="4105" width="6.5" style="4" customWidth="1"/>
    <col min="4106" max="4106" width="7.625" style="4" customWidth="1"/>
    <col min="4107" max="4107" width="9.25" style="4" customWidth="1"/>
    <col min="4108" max="4108" width="6.5" style="4" customWidth="1"/>
    <col min="4109" max="4109" width="7.625" style="4" customWidth="1"/>
    <col min="4110" max="4110" width="7.375" style="4" customWidth="1"/>
    <col min="4111" max="4111" width="6.5" style="4" customWidth="1"/>
    <col min="4112" max="4112" width="7.625" style="4" customWidth="1"/>
    <col min="4113" max="4352" width="9" style="4"/>
    <col min="4353" max="4353" width="11" style="4" customWidth="1"/>
    <col min="4354" max="4354" width="17.125" style="4" customWidth="1"/>
    <col min="4355" max="4355" width="11" style="4" customWidth="1"/>
    <col min="4356" max="4356" width="17.125" style="4" customWidth="1"/>
    <col min="4357" max="4357" width="11" style="4" customWidth="1"/>
    <col min="4358" max="4358" width="17.125" style="4" customWidth="1"/>
    <col min="4359" max="4359" width="15.5" style="4" customWidth="1"/>
    <col min="4360" max="4360" width="7.375" style="4" customWidth="1"/>
    <col min="4361" max="4361" width="6.5" style="4" customWidth="1"/>
    <col min="4362" max="4362" width="7.625" style="4" customWidth="1"/>
    <col min="4363" max="4363" width="9.25" style="4" customWidth="1"/>
    <col min="4364" max="4364" width="6.5" style="4" customWidth="1"/>
    <col min="4365" max="4365" width="7.625" style="4" customWidth="1"/>
    <col min="4366" max="4366" width="7.375" style="4" customWidth="1"/>
    <col min="4367" max="4367" width="6.5" style="4" customWidth="1"/>
    <col min="4368" max="4368" width="7.625" style="4" customWidth="1"/>
    <col min="4369" max="4608" width="9" style="4"/>
    <col min="4609" max="4609" width="11" style="4" customWidth="1"/>
    <col min="4610" max="4610" width="17.125" style="4" customWidth="1"/>
    <col min="4611" max="4611" width="11" style="4" customWidth="1"/>
    <col min="4612" max="4612" width="17.125" style="4" customWidth="1"/>
    <col min="4613" max="4613" width="11" style="4" customWidth="1"/>
    <col min="4614" max="4614" width="17.125" style="4" customWidth="1"/>
    <col min="4615" max="4615" width="15.5" style="4" customWidth="1"/>
    <col min="4616" max="4616" width="7.375" style="4" customWidth="1"/>
    <col min="4617" max="4617" width="6.5" style="4" customWidth="1"/>
    <col min="4618" max="4618" width="7.625" style="4" customWidth="1"/>
    <col min="4619" max="4619" width="9.25" style="4" customWidth="1"/>
    <col min="4620" max="4620" width="6.5" style="4" customWidth="1"/>
    <col min="4621" max="4621" width="7.625" style="4" customWidth="1"/>
    <col min="4622" max="4622" width="7.375" style="4" customWidth="1"/>
    <col min="4623" max="4623" width="6.5" style="4" customWidth="1"/>
    <col min="4624" max="4624" width="7.625" style="4" customWidth="1"/>
    <col min="4625" max="4864" width="9" style="4"/>
    <col min="4865" max="4865" width="11" style="4" customWidth="1"/>
    <col min="4866" max="4866" width="17.125" style="4" customWidth="1"/>
    <col min="4867" max="4867" width="11" style="4" customWidth="1"/>
    <col min="4868" max="4868" width="17.125" style="4" customWidth="1"/>
    <col min="4869" max="4869" width="11" style="4" customWidth="1"/>
    <col min="4870" max="4870" width="17.125" style="4" customWidth="1"/>
    <col min="4871" max="4871" width="15.5" style="4" customWidth="1"/>
    <col min="4872" max="4872" width="7.375" style="4" customWidth="1"/>
    <col min="4873" max="4873" width="6.5" style="4" customWidth="1"/>
    <col min="4874" max="4874" width="7.625" style="4" customWidth="1"/>
    <col min="4875" max="4875" width="9.25" style="4" customWidth="1"/>
    <col min="4876" max="4876" width="6.5" style="4" customWidth="1"/>
    <col min="4877" max="4877" width="7.625" style="4" customWidth="1"/>
    <col min="4878" max="4878" width="7.375" style="4" customWidth="1"/>
    <col min="4879" max="4879" width="6.5" style="4" customWidth="1"/>
    <col min="4880" max="4880" width="7.625" style="4" customWidth="1"/>
    <col min="4881" max="5120" width="9" style="4"/>
    <col min="5121" max="5121" width="11" style="4" customWidth="1"/>
    <col min="5122" max="5122" width="17.125" style="4" customWidth="1"/>
    <col min="5123" max="5123" width="11" style="4" customWidth="1"/>
    <col min="5124" max="5124" width="17.125" style="4" customWidth="1"/>
    <col min="5125" max="5125" width="11" style="4" customWidth="1"/>
    <col min="5126" max="5126" width="17.125" style="4" customWidth="1"/>
    <col min="5127" max="5127" width="15.5" style="4" customWidth="1"/>
    <col min="5128" max="5128" width="7.375" style="4" customWidth="1"/>
    <col min="5129" max="5129" width="6.5" style="4" customWidth="1"/>
    <col min="5130" max="5130" width="7.625" style="4" customWidth="1"/>
    <col min="5131" max="5131" width="9.25" style="4" customWidth="1"/>
    <col min="5132" max="5132" width="6.5" style="4" customWidth="1"/>
    <col min="5133" max="5133" width="7.625" style="4" customWidth="1"/>
    <col min="5134" max="5134" width="7.375" style="4" customWidth="1"/>
    <col min="5135" max="5135" width="6.5" style="4" customWidth="1"/>
    <col min="5136" max="5136" width="7.625" style="4" customWidth="1"/>
    <col min="5137" max="5376" width="9" style="4"/>
    <col min="5377" max="5377" width="11" style="4" customWidth="1"/>
    <col min="5378" max="5378" width="17.125" style="4" customWidth="1"/>
    <col min="5379" max="5379" width="11" style="4" customWidth="1"/>
    <col min="5380" max="5380" width="17.125" style="4" customWidth="1"/>
    <col min="5381" max="5381" width="11" style="4" customWidth="1"/>
    <col min="5382" max="5382" width="17.125" style="4" customWidth="1"/>
    <col min="5383" max="5383" width="15.5" style="4" customWidth="1"/>
    <col min="5384" max="5384" width="7.375" style="4" customWidth="1"/>
    <col min="5385" max="5385" width="6.5" style="4" customWidth="1"/>
    <col min="5386" max="5386" width="7.625" style="4" customWidth="1"/>
    <col min="5387" max="5387" width="9.25" style="4" customWidth="1"/>
    <col min="5388" max="5388" width="6.5" style="4" customWidth="1"/>
    <col min="5389" max="5389" width="7.625" style="4" customWidth="1"/>
    <col min="5390" max="5390" width="7.375" style="4" customWidth="1"/>
    <col min="5391" max="5391" width="6.5" style="4" customWidth="1"/>
    <col min="5392" max="5392" width="7.625" style="4" customWidth="1"/>
    <col min="5393" max="5632" width="9" style="4"/>
    <col min="5633" max="5633" width="11" style="4" customWidth="1"/>
    <col min="5634" max="5634" width="17.125" style="4" customWidth="1"/>
    <col min="5635" max="5635" width="11" style="4" customWidth="1"/>
    <col min="5636" max="5636" width="17.125" style="4" customWidth="1"/>
    <col min="5637" max="5637" width="11" style="4" customWidth="1"/>
    <col min="5638" max="5638" width="17.125" style="4" customWidth="1"/>
    <col min="5639" max="5639" width="15.5" style="4" customWidth="1"/>
    <col min="5640" max="5640" width="7.375" style="4" customWidth="1"/>
    <col min="5641" max="5641" width="6.5" style="4" customWidth="1"/>
    <col min="5642" max="5642" width="7.625" style="4" customWidth="1"/>
    <col min="5643" max="5643" width="9.25" style="4" customWidth="1"/>
    <col min="5644" max="5644" width="6.5" style="4" customWidth="1"/>
    <col min="5645" max="5645" width="7.625" style="4" customWidth="1"/>
    <col min="5646" max="5646" width="7.375" style="4" customWidth="1"/>
    <col min="5647" max="5647" width="6.5" style="4" customWidth="1"/>
    <col min="5648" max="5648" width="7.625" style="4" customWidth="1"/>
    <col min="5649" max="5888" width="9" style="4"/>
    <col min="5889" max="5889" width="11" style="4" customWidth="1"/>
    <col min="5890" max="5890" width="17.125" style="4" customWidth="1"/>
    <col min="5891" max="5891" width="11" style="4" customWidth="1"/>
    <col min="5892" max="5892" width="17.125" style="4" customWidth="1"/>
    <col min="5893" max="5893" width="11" style="4" customWidth="1"/>
    <col min="5894" max="5894" width="17.125" style="4" customWidth="1"/>
    <col min="5895" max="5895" width="15.5" style="4" customWidth="1"/>
    <col min="5896" max="5896" width="7.375" style="4" customWidth="1"/>
    <col min="5897" max="5897" width="6.5" style="4" customWidth="1"/>
    <col min="5898" max="5898" width="7.625" style="4" customWidth="1"/>
    <col min="5899" max="5899" width="9.25" style="4" customWidth="1"/>
    <col min="5900" max="5900" width="6.5" style="4" customWidth="1"/>
    <col min="5901" max="5901" width="7.625" style="4" customWidth="1"/>
    <col min="5902" max="5902" width="7.375" style="4" customWidth="1"/>
    <col min="5903" max="5903" width="6.5" style="4" customWidth="1"/>
    <col min="5904" max="5904" width="7.625" style="4" customWidth="1"/>
    <col min="5905" max="6144" width="9" style="4"/>
    <col min="6145" max="6145" width="11" style="4" customWidth="1"/>
    <col min="6146" max="6146" width="17.125" style="4" customWidth="1"/>
    <col min="6147" max="6147" width="11" style="4" customWidth="1"/>
    <col min="6148" max="6148" width="17.125" style="4" customWidth="1"/>
    <col min="6149" max="6149" width="11" style="4" customWidth="1"/>
    <col min="6150" max="6150" width="17.125" style="4" customWidth="1"/>
    <col min="6151" max="6151" width="15.5" style="4" customWidth="1"/>
    <col min="6152" max="6152" width="7.375" style="4" customWidth="1"/>
    <col min="6153" max="6153" width="6.5" style="4" customWidth="1"/>
    <col min="6154" max="6154" width="7.625" style="4" customWidth="1"/>
    <col min="6155" max="6155" width="9.25" style="4" customWidth="1"/>
    <col min="6156" max="6156" width="6.5" style="4" customWidth="1"/>
    <col min="6157" max="6157" width="7.625" style="4" customWidth="1"/>
    <col min="6158" max="6158" width="7.375" style="4" customWidth="1"/>
    <col min="6159" max="6159" width="6.5" style="4" customWidth="1"/>
    <col min="6160" max="6160" width="7.625" style="4" customWidth="1"/>
    <col min="6161" max="6400" width="9" style="4"/>
    <col min="6401" max="6401" width="11" style="4" customWidth="1"/>
    <col min="6402" max="6402" width="17.125" style="4" customWidth="1"/>
    <col min="6403" max="6403" width="11" style="4" customWidth="1"/>
    <col min="6404" max="6404" width="17.125" style="4" customWidth="1"/>
    <col min="6405" max="6405" width="11" style="4" customWidth="1"/>
    <col min="6406" max="6406" width="17.125" style="4" customWidth="1"/>
    <col min="6407" max="6407" width="15.5" style="4" customWidth="1"/>
    <col min="6408" max="6408" width="7.375" style="4" customWidth="1"/>
    <col min="6409" max="6409" width="6.5" style="4" customWidth="1"/>
    <col min="6410" max="6410" width="7.625" style="4" customWidth="1"/>
    <col min="6411" max="6411" width="9.25" style="4" customWidth="1"/>
    <col min="6412" max="6412" width="6.5" style="4" customWidth="1"/>
    <col min="6413" max="6413" width="7.625" style="4" customWidth="1"/>
    <col min="6414" max="6414" width="7.375" style="4" customWidth="1"/>
    <col min="6415" max="6415" width="6.5" style="4" customWidth="1"/>
    <col min="6416" max="6416" width="7.625" style="4" customWidth="1"/>
    <col min="6417" max="6656" width="9" style="4"/>
    <col min="6657" max="6657" width="11" style="4" customWidth="1"/>
    <col min="6658" max="6658" width="17.125" style="4" customWidth="1"/>
    <col min="6659" max="6659" width="11" style="4" customWidth="1"/>
    <col min="6660" max="6660" width="17.125" style="4" customWidth="1"/>
    <col min="6661" max="6661" width="11" style="4" customWidth="1"/>
    <col min="6662" max="6662" width="17.125" style="4" customWidth="1"/>
    <col min="6663" max="6663" width="15.5" style="4" customWidth="1"/>
    <col min="6664" max="6664" width="7.375" style="4" customWidth="1"/>
    <col min="6665" max="6665" width="6.5" style="4" customWidth="1"/>
    <col min="6666" max="6666" width="7.625" style="4" customWidth="1"/>
    <col min="6667" max="6667" width="9.25" style="4" customWidth="1"/>
    <col min="6668" max="6668" width="6.5" style="4" customWidth="1"/>
    <col min="6669" max="6669" width="7.625" style="4" customWidth="1"/>
    <col min="6670" max="6670" width="7.375" style="4" customWidth="1"/>
    <col min="6671" max="6671" width="6.5" style="4" customWidth="1"/>
    <col min="6672" max="6672" width="7.625" style="4" customWidth="1"/>
    <col min="6673" max="6912" width="9" style="4"/>
    <col min="6913" max="6913" width="11" style="4" customWidth="1"/>
    <col min="6914" max="6914" width="17.125" style="4" customWidth="1"/>
    <col min="6915" max="6915" width="11" style="4" customWidth="1"/>
    <col min="6916" max="6916" width="17.125" style="4" customWidth="1"/>
    <col min="6917" max="6917" width="11" style="4" customWidth="1"/>
    <col min="6918" max="6918" width="17.125" style="4" customWidth="1"/>
    <col min="6919" max="6919" width="15.5" style="4" customWidth="1"/>
    <col min="6920" max="6920" width="7.375" style="4" customWidth="1"/>
    <col min="6921" max="6921" width="6.5" style="4" customWidth="1"/>
    <col min="6922" max="6922" width="7.625" style="4" customWidth="1"/>
    <col min="6923" max="6923" width="9.25" style="4" customWidth="1"/>
    <col min="6924" max="6924" width="6.5" style="4" customWidth="1"/>
    <col min="6925" max="6925" width="7.625" style="4" customWidth="1"/>
    <col min="6926" max="6926" width="7.375" style="4" customWidth="1"/>
    <col min="6927" max="6927" width="6.5" style="4" customWidth="1"/>
    <col min="6928" max="6928" width="7.625" style="4" customWidth="1"/>
    <col min="6929" max="7168" width="9" style="4"/>
    <col min="7169" max="7169" width="11" style="4" customWidth="1"/>
    <col min="7170" max="7170" width="17.125" style="4" customWidth="1"/>
    <col min="7171" max="7171" width="11" style="4" customWidth="1"/>
    <col min="7172" max="7172" width="17.125" style="4" customWidth="1"/>
    <col min="7173" max="7173" width="11" style="4" customWidth="1"/>
    <col min="7174" max="7174" width="17.125" style="4" customWidth="1"/>
    <col min="7175" max="7175" width="15.5" style="4" customWidth="1"/>
    <col min="7176" max="7176" width="7.375" style="4" customWidth="1"/>
    <col min="7177" max="7177" width="6.5" style="4" customWidth="1"/>
    <col min="7178" max="7178" width="7.625" style="4" customWidth="1"/>
    <col min="7179" max="7179" width="9.25" style="4" customWidth="1"/>
    <col min="7180" max="7180" width="6.5" style="4" customWidth="1"/>
    <col min="7181" max="7181" width="7.625" style="4" customWidth="1"/>
    <col min="7182" max="7182" width="7.375" style="4" customWidth="1"/>
    <col min="7183" max="7183" width="6.5" style="4" customWidth="1"/>
    <col min="7184" max="7184" width="7.625" style="4" customWidth="1"/>
    <col min="7185" max="7424" width="9" style="4"/>
    <col min="7425" max="7425" width="11" style="4" customWidth="1"/>
    <col min="7426" max="7426" width="17.125" style="4" customWidth="1"/>
    <col min="7427" max="7427" width="11" style="4" customWidth="1"/>
    <col min="7428" max="7428" width="17.125" style="4" customWidth="1"/>
    <col min="7429" max="7429" width="11" style="4" customWidth="1"/>
    <col min="7430" max="7430" width="17.125" style="4" customWidth="1"/>
    <col min="7431" max="7431" width="15.5" style="4" customWidth="1"/>
    <col min="7432" max="7432" width="7.375" style="4" customWidth="1"/>
    <col min="7433" max="7433" width="6.5" style="4" customWidth="1"/>
    <col min="7434" max="7434" width="7.625" style="4" customWidth="1"/>
    <col min="7435" max="7435" width="9.25" style="4" customWidth="1"/>
    <col min="7436" max="7436" width="6.5" style="4" customWidth="1"/>
    <col min="7437" max="7437" width="7.625" style="4" customWidth="1"/>
    <col min="7438" max="7438" width="7.375" style="4" customWidth="1"/>
    <col min="7439" max="7439" width="6.5" style="4" customWidth="1"/>
    <col min="7440" max="7440" width="7.625" style="4" customWidth="1"/>
    <col min="7441" max="7680" width="9" style="4"/>
    <col min="7681" max="7681" width="11" style="4" customWidth="1"/>
    <col min="7682" max="7682" width="17.125" style="4" customWidth="1"/>
    <col min="7683" max="7683" width="11" style="4" customWidth="1"/>
    <col min="7684" max="7684" width="17.125" style="4" customWidth="1"/>
    <col min="7685" max="7685" width="11" style="4" customWidth="1"/>
    <col min="7686" max="7686" width="17.125" style="4" customWidth="1"/>
    <col min="7687" max="7687" width="15.5" style="4" customWidth="1"/>
    <col min="7688" max="7688" width="7.375" style="4" customWidth="1"/>
    <col min="7689" max="7689" width="6.5" style="4" customWidth="1"/>
    <col min="7690" max="7690" width="7.625" style="4" customWidth="1"/>
    <col min="7691" max="7691" width="9.25" style="4" customWidth="1"/>
    <col min="7692" max="7692" width="6.5" style="4" customWidth="1"/>
    <col min="7693" max="7693" width="7.625" style="4" customWidth="1"/>
    <col min="7694" max="7694" width="7.375" style="4" customWidth="1"/>
    <col min="7695" max="7695" width="6.5" style="4" customWidth="1"/>
    <col min="7696" max="7696" width="7.625" style="4" customWidth="1"/>
    <col min="7697" max="7936" width="9" style="4"/>
    <col min="7937" max="7937" width="11" style="4" customWidth="1"/>
    <col min="7938" max="7938" width="17.125" style="4" customWidth="1"/>
    <col min="7939" max="7939" width="11" style="4" customWidth="1"/>
    <col min="7940" max="7940" width="17.125" style="4" customWidth="1"/>
    <col min="7941" max="7941" width="11" style="4" customWidth="1"/>
    <col min="7942" max="7942" width="17.125" style="4" customWidth="1"/>
    <col min="7943" max="7943" width="15.5" style="4" customWidth="1"/>
    <col min="7944" max="7944" width="7.375" style="4" customWidth="1"/>
    <col min="7945" max="7945" width="6.5" style="4" customWidth="1"/>
    <col min="7946" max="7946" width="7.625" style="4" customWidth="1"/>
    <col min="7947" max="7947" width="9.25" style="4" customWidth="1"/>
    <col min="7948" max="7948" width="6.5" style="4" customWidth="1"/>
    <col min="7949" max="7949" width="7.625" style="4" customWidth="1"/>
    <col min="7950" max="7950" width="7.375" style="4" customWidth="1"/>
    <col min="7951" max="7951" width="6.5" style="4" customWidth="1"/>
    <col min="7952" max="7952" width="7.625" style="4" customWidth="1"/>
    <col min="7953" max="8192" width="9" style="4"/>
    <col min="8193" max="8193" width="11" style="4" customWidth="1"/>
    <col min="8194" max="8194" width="17.125" style="4" customWidth="1"/>
    <col min="8195" max="8195" width="11" style="4" customWidth="1"/>
    <col min="8196" max="8196" width="17.125" style="4" customWidth="1"/>
    <col min="8197" max="8197" width="11" style="4" customWidth="1"/>
    <col min="8198" max="8198" width="17.125" style="4" customWidth="1"/>
    <col min="8199" max="8199" width="15.5" style="4" customWidth="1"/>
    <col min="8200" max="8200" width="7.375" style="4" customWidth="1"/>
    <col min="8201" max="8201" width="6.5" style="4" customWidth="1"/>
    <col min="8202" max="8202" width="7.625" style="4" customWidth="1"/>
    <col min="8203" max="8203" width="9.25" style="4" customWidth="1"/>
    <col min="8204" max="8204" width="6.5" style="4" customWidth="1"/>
    <col min="8205" max="8205" width="7.625" style="4" customWidth="1"/>
    <col min="8206" max="8206" width="7.375" style="4" customWidth="1"/>
    <col min="8207" max="8207" width="6.5" style="4" customWidth="1"/>
    <col min="8208" max="8208" width="7.625" style="4" customWidth="1"/>
    <col min="8209" max="8448" width="9" style="4"/>
    <col min="8449" max="8449" width="11" style="4" customWidth="1"/>
    <col min="8450" max="8450" width="17.125" style="4" customWidth="1"/>
    <col min="8451" max="8451" width="11" style="4" customWidth="1"/>
    <col min="8452" max="8452" width="17.125" style="4" customWidth="1"/>
    <col min="8453" max="8453" width="11" style="4" customWidth="1"/>
    <col min="8454" max="8454" width="17.125" style="4" customWidth="1"/>
    <col min="8455" max="8455" width="15.5" style="4" customWidth="1"/>
    <col min="8456" max="8456" width="7.375" style="4" customWidth="1"/>
    <col min="8457" max="8457" width="6.5" style="4" customWidth="1"/>
    <col min="8458" max="8458" width="7.625" style="4" customWidth="1"/>
    <col min="8459" max="8459" width="9.25" style="4" customWidth="1"/>
    <col min="8460" max="8460" width="6.5" style="4" customWidth="1"/>
    <col min="8461" max="8461" width="7.625" style="4" customWidth="1"/>
    <col min="8462" max="8462" width="7.375" style="4" customWidth="1"/>
    <col min="8463" max="8463" width="6.5" style="4" customWidth="1"/>
    <col min="8464" max="8464" width="7.625" style="4" customWidth="1"/>
    <col min="8465" max="8704" width="9" style="4"/>
    <col min="8705" max="8705" width="11" style="4" customWidth="1"/>
    <col min="8706" max="8706" width="17.125" style="4" customWidth="1"/>
    <col min="8707" max="8707" width="11" style="4" customWidth="1"/>
    <col min="8708" max="8708" width="17.125" style="4" customWidth="1"/>
    <col min="8709" max="8709" width="11" style="4" customWidth="1"/>
    <col min="8710" max="8710" width="17.125" style="4" customWidth="1"/>
    <col min="8711" max="8711" width="15.5" style="4" customWidth="1"/>
    <col min="8712" max="8712" width="7.375" style="4" customWidth="1"/>
    <col min="8713" max="8713" width="6.5" style="4" customWidth="1"/>
    <col min="8714" max="8714" width="7.625" style="4" customWidth="1"/>
    <col min="8715" max="8715" width="9.25" style="4" customWidth="1"/>
    <col min="8716" max="8716" width="6.5" style="4" customWidth="1"/>
    <col min="8717" max="8717" width="7.625" style="4" customWidth="1"/>
    <col min="8718" max="8718" width="7.375" style="4" customWidth="1"/>
    <col min="8719" max="8719" width="6.5" style="4" customWidth="1"/>
    <col min="8720" max="8720" width="7.625" style="4" customWidth="1"/>
    <col min="8721" max="8960" width="9" style="4"/>
    <col min="8961" max="8961" width="11" style="4" customWidth="1"/>
    <col min="8962" max="8962" width="17.125" style="4" customWidth="1"/>
    <col min="8963" max="8963" width="11" style="4" customWidth="1"/>
    <col min="8964" max="8964" width="17.125" style="4" customWidth="1"/>
    <col min="8965" max="8965" width="11" style="4" customWidth="1"/>
    <col min="8966" max="8966" width="17.125" style="4" customWidth="1"/>
    <col min="8967" max="8967" width="15.5" style="4" customWidth="1"/>
    <col min="8968" max="8968" width="7.375" style="4" customWidth="1"/>
    <col min="8969" max="8969" width="6.5" style="4" customWidth="1"/>
    <col min="8970" max="8970" width="7.625" style="4" customWidth="1"/>
    <col min="8971" max="8971" width="9.25" style="4" customWidth="1"/>
    <col min="8972" max="8972" width="6.5" style="4" customWidth="1"/>
    <col min="8973" max="8973" width="7.625" style="4" customWidth="1"/>
    <col min="8974" max="8974" width="7.375" style="4" customWidth="1"/>
    <col min="8975" max="8975" width="6.5" style="4" customWidth="1"/>
    <col min="8976" max="8976" width="7.625" style="4" customWidth="1"/>
    <col min="8977" max="9216" width="9" style="4"/>
    <col min="9217" max="9217" width="11" style="4" customWidth="1"/>
    <col min="9218" max="9218" width="17.125" style="4" customWidth="1"/>
    <col min="9219" max="9219" width="11" style="4" customWidth="1"/>
    <col min="9220" max="9220" width="17.125" style="4" customWidth="1"/>
    <col min="9221" max="9221" width="11" style="4" customWidth="1"/>
    <col min="9222" max="9222" width="17.125" style="4" customWidth="1"/>
    <col min="9223" max="9223" width="15.5" style="4" customWidth="1"/>
    <col min="9224" max="9224" width="7.375" style="4" customWidth="1"/>
    <col min="9225" max="9225" width="6.5" style="4" customWidth="1"/>
    <col min="9226" max="9226" width="7.625" style="4" customWidth="1"/>
    <col min="9227" max="9227" width="9.25" style="4" customWidth="1"/>
    <col min="9228" max="9228" width="6.5" style="4" customWidth="1"/>
    <col min="9229" max="9229" width="7.625" style="4" customWidth="1"/>
    <col min="9230" max="9230" width="7.375" style="4" customWidth="1"/>
    <col min="9231" max="9231" width="6.5" style="4" customWidth="1"/>
    <col min="9232" max="9232" width="7.625" style="4" customWidth="1"/>
    <col min="9233" max="9472" width="9" style="4"/>
    <col min="9473" max="9473" width="11" style="4" customWidth="1"/>
    <col min="9474" max="9474" width="17.125" style="4" customWidth="1"/>
    <col min="9475" max="9475" width="11" style="4" customWidth="1"/>
    <col min="9476" max="9476" width="17.125" style="4" customWidth="1"/>
    <col min="9477" max="9477" width="11" style="4" customWidth="1"/>
    <col min="9478" max="9478" width="17.125" style="4" customWidth="1"/>
    <col min="9479" max="9479" width="15.5" style="4" customWidth="1"/>
    <col min="9480" max="9480" width="7.375" style="4" customWidth="1"/>
    <col min="9481" max="9481" width="6.5" style="4" customWidth="1"/>
    <col min="9482" max="9482" width="7.625" style="4" customWidth="1"/>
    <col min="9483" max="9483" width="9.25" style="4" customWidth="1"/>
    <col min="9484" max="9484" width="6.5" style="4" customWidth="1"/>
    <col min="9485" max="9485" width="7.625" style="4" customWidth="1"/>
    <col min="9486" max="9486" width="7.375" style="4" customWidth="1"/>
    <col min="9487" max="9487" width="6.5" style="4" customWidth="1"/>
    <col min="9488" max="9488" width="7.625" style="4" customWidth="1"/>
    <col min="9489" max="9728" width="9" style="4"/>
    <col min="9729" max="9729" width="11" style="4" customWidth="1"/>
    <col min="9730" max="9730" width="17.125" style="4" customWidth="1"/>
    <col min="9731" max="9731" width="11" style="4" customWidth="1"/>
    <col min="9732" max="9732" width="17.125" style="4" customWidth="1"/>
    <col min="9733" max="9733" width="11" style="4" customWidth="1"/>
    <col min="9734" max="9734" width="17.125" style="4" customWidth="1"/>
    <col min="9735" max="9735" width="15.5" style="4" customWidth="1"/>
    <col min="9736" max="9736" width="7.375" style="4" customWidth="1"/>
    <col min="9737" max="9737" width="6.5" style="4" customWidth="1"/>
    <col min="9738" max="9738" width="7.625" style="4" customWidth="1"/>
    <col min="9739" max="9739" width="9.25" style="4" customWidth="1"/>
    <col min="9740" max="9740" width="6.5" style="4" customWidth="1"/>
    <col min="9741" max="9741" width="7.625" style="4" customWidth="1"/>
    <col min="9742" max="9742" width="7.375" style="4" customWidth="1"/>
    <col min="9743" max="9743" width="6.5" style="4" customWidth="1"/>
    <col min="9744" max="9744" width="7.625" style="4" customWidth="1"/>
    <col min="9745" max="9984" width="9" style="4"/>
    <col min="9985" max="9985" width="11" style="4" customWidth="1"/>
    <col min="9986" max="9986" width="17.125" style="4" customWidth="1"/>
    <col min="9987" max="9987" width="11" style="4" customWidth="1"/>
    <col min="9988" max="9988" width="17.125" style="4" customWidth="1"/>
    <col min="9989" max="9989" width="11" style="4" customWidth="1"/>
    <col min="9990" max="9990" width="17.125" style="4" customWidth="1"/>
    <col min="9991" max="9991" width="15.5" style="4" customWidth="1"/>
    <col min="9992" max="9992" width="7.375" style="4" customWidth="1"/>
    <col min="9993" max="9993" width="6.5" style="4" customWidth="1"/>
    <col min="9994" max="9994" width="7.625" style="4" customWidth="1"/>
    <col min="9995" max="9995" width="9.25" style="4" customWidth="1"/>
    <col min="9996" max="9996" width="6.5" style="4" customWidth="1"/>
    <col min="9997" max="9997" width="7.625" style="4" customWidth="1"/>
    <col min="9998" max="9998" width="7.375" style="4" customWidth="1"/>
    <col min="9999" max="9999" width="6.5" style="4" customWidth="1"/>
    <col min="10000" max="10000" width="7.625" style="4" customWidth="1"/>
    <col min="10001" max="10240" width="9" style="4"/>
    <col min="10241" max="10241" width="11" style="4" customWidth="1"/>
    <col min="10242" max="10242" width="17.125" style="4" customWidth="1"/>
    <col min="10243" max="10243" width="11" style="4" customWidth="1"/>
    <col min="10244" max="10244" width="17.125" style="4" customWidth="1"/>
    <col min="10245" max="10245" width="11" style="4" customWidth="1"/>
    <col min="10246" max="10246" width="17.125" style="4" customWidth="1"/>
    <col min="10247" max="10247" width="15.5" style="4" customWidth="1"/>
    <col min="10248" max="10248" width="7.375" style="4" customWidth="1"/>
    <col min="10249" max="10249" width="6.5" style="4" customWidth="1"/>
    <col min="10250" max="10250" width="7.625" style="4" customWidth="1"/>
    <col min="10251" max="10251" width="9.25" style="4" customWidth="1"/>
    <col min="10252" max="10252" width="6.5" style="4" customWidth="1"/>
    <col min="10253" max="10253" width="7.625" style="4" customWidth="1"/>
    <col min="10254" max="10254" width="7.375" style="4" customWidth="1"/>
    <col min="10255" max="10255" width="6.5" style="4" customWidth="1"/>
    <col min="10256" max="10256" width="7.625" style="4" customWidth="1"/>
    <col min="10257" max="10496" width="9" style="4"/>
    <col min="10497" max="10497" width="11" style="4" customWidth="1"/>
    <col min="10498" max="10498" width="17.125" style="4" customWidth="1"/>
    <col min="10499" max="10499" width="11" style="4" customWidth="1"/>
    <col min="10500" max="10500" width="17.125" style="4" customWidth="1"/>
    <col min="10501" max="10501" width="11" style="4" customWidth="1"/>
    <col min="10502" max="10502" width="17.125" style="4" customWidth="1"/>
    <col min="10503" max="10503" width="15.5" style="4" customWidth="1"/>
    <col min="10504" max="10504" width="7.375" style="4" customWidth="1"/>
    <col min="10505" max="10505" width="6.5" style="4" customWidth="1"/>
    <col min="10506" max="10506" width="7.625" style="4" customWidth="1"/>
    <col min="10507" max="10507" width="9.25" style="4" customWidth="1"/>
    <col min="10508" max="10508" width="6.5" style="4" customWidth="1"/>
    <col min="10509" max="10509" width="7.625" style="4" customWidth="1"/>
    <col min="10510" max="10510" width="7.375" style="4" customWidth="1"/>
    <col min="10511" max="10511" width="6.5" style="4" customWidth="1"/>
    <col min="10512" max="10512" width="7.625" style="4" customWidth="1"/>
    <col min="10513" max="10752" width="9" style="4"/>
    <col min="10753" max="10753" width="11" style="4" customWidth="1"/>
    <col min="10754" max="10754" width="17.125" style="4" customWidth="1"/>
    <col min="10755" max="10755" width="11" style="4" customWidth="1"/>
    <col min="10756" max="10756" width="17.125" style="4" customWidth="1"/>
    <col min="10757" max="10757" width="11" style="4" customWidth="1"/>
    <col min="10758" max="10758" width="17.125" style="4" customWidth="1"/>
    <col min="10759" max="10759" width="15.5" style="4" customWidth="1"/>
    <col min="10760" max="10760" width="7.375" style="4" customWidth="1"/>
    <col min="10761" max="10761" width="6.5" style="4" customWidth="1"/>
    <col min="10762" max="10762" width="7.625" style="4" customWidth="1"/>
    <col min="10763" max="10763" width="9.25" style="4" customWidth="1"/>
    <col min="10764" max="10764" width="6.5" style="4" customWidth="1"/>
    <col min="10765" max="10765" width="7.625" style="4" customWidth="1"/>
    <col min="10766" max="10766" width="7.375" style="4" customWidth="1"/>
    <col min="10767" max="10767" width="6.5" style="4" customWidth="1"/>
    <col min="10768" max="10768" width="7.625" style="4" customWidth="1"/>
    <col min="10769" max="11008" width="9" style="4"/>
    <col min="11009" max="11009" width="11" style="4" customWidth="1"/>
    <col min="11010" max="11010" width="17.125" style="4" customWidth="1"/>
    <col min="11011" max="11011" width="11" style="4" customWidth="1"/>
    <col min="11012" max="11012" width="17.125" style="4" customWidth="1"/>
    <col min="11013" max="11013" width="11" style="4" customWidth="1"/>
    <col min="11014" max="11014" width="17.125" style="4" customWidth="1"/>
    <col min="11015" max="11015" width="15.5" style="4" customWidth="1"/>
    <col min="11016" max="11016" width="7.375" style="4" customWidth="1"/>
    <col min="11017" max="11017" width="6.5" style="4" customWidth="1"/>
    <col min="11018" max="11018" width="7.625" style="4" customWidth="1"/>
    <col min="11019" max="11019" width="9.25" style="4" customWidth="1"/>
    <col min="11020" max="11020" width="6.5" style="4" customWidth="1"/>
    <col min="11021" max="11021" width="7.625" style="4" customWidth="1"/>
    <col min="11022" max="11022" width="7.375" style="4" customWidth="1"/>
    <col min="11023" max="11023" width="6.5" style="4" customWidth="1"/>
    <col min="11024" max="11024" width="7.625" style="4" customWidth="1"/>
    <col min="11025" max="11264" width="9" style="4"/>
    <col min="11265" max="11265" width="11" style="4" customWidth="1"/>
    <col min="11266" max="11266" width="17.125" style="4" customWidth="1"/>
    <col min="11267" max="11267" width="11" style="4" customWidth="1"/>
    <col min="11268" max="11268" width="17.125" style="4" customWidth="1"/>
    <col min="11269" max="11269" width="11" style="4" customWidth="1"/>
    <col min="11270" max="11270" width="17.125" style="4" customWidth="1"/>
    <col min="11271" max="11271" width="15.5" style="4" customWidth="1"/>
    <col min="11272" max="11272" width="7.375" style="4" customWidth="1"/>
    <col min="11273" max="11273" width="6.5" style="4" customWidth="1"/>
    <col min="11274" max="11274" width="7.625" style="4" customWidth="1"/>
    <col min="11275" max="11275" width="9.25" style="4" customWidth="1"/>
    <col min="11276" max="11276" width="6.5" style="4" customWidth="1"/>
    <col min="11277" max="11277" width="7.625" style="4" customWidth="1"/>
    <col min="11278" max="11278" width="7.375" style="4" customWidth="1"/>
    <col min="11279" max="11279" width="6.5" style="4" customWidth="1"/>
    <col min="11280" max="11280" width="7.625" style="4" customWidth="1"/>
    <col min="11281" max="11520" width="9" style="4"/>
    <col min="11521" max="11521" width="11" style="4" customWidth="1"/>
    <col min="11522" max="11522" width="17.125" style="4" customWidth="1"/>
    <col min="11523" max="11523" width="11" style="4" customWidth="1"/>
    <col min="11524" max="11524" width="17.125" style="4" customWidth="1"/>
    <col min="11525" max="11525" width="11" style="4" customWidth="1"/>
    <col min="11526" max="11526" width="17.125" style="4" customWidth="1"/>
    <col min="11527" max="11527" width="15.5" style="4" customWidth="1"/>
    <col min="11528" max="11528" width="7.375" style="4" customWidth="1"/>
    <col min="11529" max="11529" width="6.5" style="4" customWidth="1"/>
    <col min="11530" max="11530" width="7.625" style="4" customWidth="1"/>
    <col min="11531" max="11531" width="9.25" style="4" customWidth="1"/>
    <col min="11532" max="11532" width="6.5" style="4" customWidth="1"/>
    <col min="11533" max="11533" width="7.625" style="4" customWidth="1"/>
    <col min="11534" max="11534" width="7.375" style="4" customWidth="1"/>
    <col min="11535" max="11535" width="6.5" style="4" customWidth="1"/>
    <col min="11536" max="11536" width="7.625" style="4" customWidth="1"/>
    <col min="11537" max="11776" width="9" style="4"/>
    <col min="11777" max="11777" width="11" style="4" customWidth="1"/>
    <col min="11778" max="11778" width="17.125" style="4" customWidth="1"/>
    <col min="11779" max="11779" width="11" style="4" customWidth="1"/>
    <col min="11780" max="11780" width="17.125" style="4" customWidth="1"/>
    <col min="11781" max="11781" width="11" style="4" customWidth="1"/>
    <col min="11782" max="11782" width="17.125" style="4" customWidth="1"/>
    <col min="11783" max="11783" width="15.5" style="4" customWidth="1"/>
    <col min="11784" max="11784" width="7.375" style="4" customWidth="1"/>
    <col min="11785" max="11785" width="6.5" style="4" customWidth="1"/>
    <col min="11786" max="11786" width="7.625" style="4" customWidth="1"/>
    <col min="11787" max="11787" width="9.25" style="4" customWidth="1"/>
    <col min="11788" max="11788" width="6.5" style="4" customWidth="1"/>
    <col min="11789" max="11789" width="7.625" style="4" customWidth="1"/>
    <col min="11790" max="11790" width="7.375" style="4" customWidth="1"/>
    <col min="11791" max="11791" width="6.5" style="4" customWidth="1"/>
    <col min="11792" max="11792" width="7.625" style="4" customWidth="1"/>
    <col min="11793" max="12032" width="9" style="4"/>
    <col min="12033" max="12033" width="11" style="4" customWidth="1"/>
    <col min="12034" max="12034" width="17.125" style="4" customWidth="1"/>
    <col min="12035" max="12035" width="11" style="4" customWidth="1"/>
    <col min="12036" max="12036" width="17.125" style="4" customWidth="1"/>
    <col min="12037" max="12037" width="11" style="4" customWidth="1"/>
    <col min="12038" max="12038" width="17.125" style="4" customWidth="1"/>
    <col min="12039" max="12039" width="15.5" style="4" customWidth="1"/>
    <col min="12040" max="12040" width="7.375" style="4" customWidth="1"/>
    <col min="12041" max="12041" width="6.5" style="4" customWidth="1"/>
    <col min="12042" max="12042" width="7.625" style="4" customWidth="1"/>
    <col min="12043" max="12043" width="9.25" style="4" customWidth="1"/>
    <col min="12044" max="12044" width="6.5" style="4" customWidth="1"/>
    <col min="12045" max="12045" width="7.625" style="4" customWidth="1"/>
    <col min="12046" max="12046" width="7.375" style="4" customWidth="1"/>
    <col min="12047" max="12047" width="6.5" style="4" customWidth="1"/>
    <col min="12048" max="12048" width="7.625" style="4" customWidth="1"/>
    <col min="12049" max="12288" width="9" style="4"/>
    <col min="12289" max="12289" width="11" style="4" customWidth="1"/>
    <col min="12290" max="12290" width="17.125" style="4" customWidth="1"/>
    <col min="12291" max="12291" width="11" style="4" customWidth="1"/>
    <col min="12292" max="12292" width="17.125" style="4" customWidth="1"/>
    <col min="12293" max="12293" width="11" style="4" customWidth="1"/>
    <col min="12294" max="12294" width="17.125" style="4" customWidth="1"/>
    <col min="12295" max="12295" width="15.5" style="4" customWidth="1"/>
    <col min="12296" max="12296" width="7.375" style="4" customWidth="1"/>
    <col min="12297" max="12297" width="6.5" style="4" customWidth="1"/>
    <col min="12298" max="12298" width="7.625" style="4" customWidth="1"/>
    <col min="12299" max="12299" width="9.25" style="4" customWidth="1"/>
    <col min="12300" max="12300" width="6.5" style="4" customWidth="1"/>
    <col min="12301" max="12301" width="7.625" style="4" customWidth="1"/>
    <col min="12302" max="12302" width="7.375" style="4" customWidth="1"/>
    <col min="12303" max="12303" width="6.5" style="4" customWidth="1"/>
    <col min="12304" max="12304" width="7.625" style="4" customWidth="1"/>
    <col min="12305" max="12544" width="9" style="4"/>
    <col min="12545" max="12545" width="11" style="4" customWidth="1"/>
    <col min="12546" max="12546" width="17.125" style="4" customWidth="1"/>
    <col min="12547" max="12547" width="11" style="4" customWidth="1"/>
    <col min="12548" max="12548" width="17.125" style="4" customWidth="1"/>
    <col min="12549" max="12549" width="11" style="4" customWidth="1"/>
    <col min="12550" max="12550" width="17.125" style="4" customWidth="1"/>
    <col min="12551" max="12551" width="15.5" style="4" customWidth="1"/>
    <col min="12552" max="12552" width="7.375" style="4" customWidth="1"/>
    <col min="12553" max="12553" width="6.5" style="4" customWidth="1"/>
    <col min="12554" max="12554" width="7.625" style="4" customWidth="1"/>
    <col min="12555" max="12555" width="9.25" style="4" customWidth="1"/>
    <col min="12556" max="12556" width="6.5" style="4" customWidth="1"/>
    <col min="12557" max="12557" width="7.625" style="4" customWidth="1"/>
    <col min="12558" max="12558" width="7.375" style="4" customWidth="1"/>
    <col min="12559" max="12559" width="6.5" style="4" customWidth="1"/>
    <col min="12560" max="12560" width="7.625" style="4" customWidth="1"/>
    <col min="12561" max="12800" width="9" style="4"/>
    <col min="12801" max="12801" width="11" style="4" customWidth="1"/>
    <col min="12802" max="12802" width="17.125" style="4" customWidth="1"/>
    <col min="12803" max="12803" width="11" style="4" customWidth="1"/>
    <col min="12804" max="12804" width="17.125" style="4" customWidth="1"/>
    <col min="12805" max="12805" width="11" style="4" customWidth="1"/>
    <col min="12806" max="12806" width="17.125" style="4" customWidth="1"/>
    <col min="12807" max="12807" width="15.5" style="4" customWidth="1"/>
    <col min="12808" max="12808" width="7.375" style="4" customWidth="1"/>
    <col min="12809" max="12809" width="6.5" style="4" customWidth="1"/>
    <col min="12810" max="12810" width="7.625" style="4" customWidth="1"/>
    <col min="12811" max="12811" width="9.25" style="4" customWidth="1"/>
    <col min="12812" max="12812" width="6.5" style="4" customWidth="1"/>
    <col min="12813" max="12813" width="7.625" style="4" customWidth="1"/>
    <col min="12814" max="12814" width="7.375" style="4" customWidth="1"/>
    <col min="12815" max="12815" width="6.5" style="4" customWidth="1"/>
    <col min="12816" max="12816" width="7.625" style="4" customWidth="1"/>
    <col min="12817" max="13056" width="9" style="4"/>
    <col min="13057" max="13057" width="11" style="4" customWidth="1"/>
    <col min="13058" max="13058" width="17.125" style="4" customWidth="1"/>
    <col min="13059" max="13059" width="11" style="4" customWidth="1"/>
    <col min="13060" max="13060" width="17.125" style="4" customWidth="1"/>
    <col min="13061" max="13061" width="11" style="4" customWidth="1"/>
    <col min="13062" max="13062" width="17.125" style="4" customWidth="1"/>
    <col min="13063" max="13063" width="15.5" style="4" customWidth="1"/>
    <col min="13064" max="13064" width="7.375" style="4" customWidth="1"/>
    <col min="13065" max="13065" width="6.5" style="4" customWidth="1"/>
    <col min="13066" max="13066" width="7.625" style="4" customWidth="1"/>
    <col min="13067" max="13067" width="9.25" style="4" customWidth="1"/>
    <col min="13068" max="13068" width="6.5" style="4" customWidth="1"/>
    <col min="13069" max="13069" width="7.625" style="4" customWidth="1"/>
    <col min="13070" max="13070" width="7.375" style="4" customWidth="1"/>
    <col min="13071" max="13071" width="6.5" style="4" customWidth="1"/>
    <col min="13072" max="13072" width="7.625" style="4" customWidth="1"/>
    <col min="13073" max="13312" width="9" style="4"/>
    <col min="13313" max="13313" width="11" style="4" customWidth="1"/>
    <col min="13314" max="13314" width="17.125" style="4" customWidth="1"/>
    <col min="13315" max="13315" width="11" style="4" customWidth="1"/>
    <col min="13316" max="13316" width="17.125" style="4" customWidth="1"/>
    <col min="13317" max="13317" width="11" style="4" customWidth="1"/>
    <col min="13318" max="13318" width="17.125" style="4" customWidth="1"/>
    <col min="13319" max="13319" width="15.5" style="4" customWidth="1"/>
    <col min="13320" max="13320" width="7.375" style="4" customWidth="1"/>
    <col min="13321" max="13321" width="6.5" style="4" customWidth="1"/>
    <col min="13322" max="13322" width="7.625" style="4" customWidth="1"/>
    <col min="13323" max="13323" width="9.25" style="4" customWidth="1"/>
    <col min="13324" max="13324" width="6.5" style="4" customWidth="1"/>
    <col min="13325" max="13325" width="7.625" style="4" customWidth="1"/>
    <col min="13326" max="13326" width="7.375" style="4" customWidth="1"/>
    <col min="13327" max="13327" width="6.5" style="4" customWidth="1"/>
    <col min="13328" max="13328" width="7.625" style="4" customWidth="1"/>
    <col min="13329" max="13568" width="9" style="4"/>
    <col min="13569" max="13569" width="11" style="4" customWidth="1"/>
    <col min="13570" max="13570" width="17.125" style="4" customWidth="1"/>
    <col min="13571" max="13571" width="11" style="4" customWidth="1"/>
    <col min="13572" max="13572" width="17.125" style="4" customWidth="1"/>
    <col min="13573" max="13573" width="11" style="4" customWidth="1"/>
    <col min="13574" max="13574" width="17.125" style="4" customWidth="1"/>
    <col min="13575" max="13575" width="15.5" style="4" customWidth="1"/>
    <col min="13576" max="13576" width="7.375" style="4" customWidth="1"/>
    <col min="13577" max="13577" width="6.5" style="4" customWidth="1"/>
    <col min="13578" max="13578" width="7.625" style="4" customWidth="1"/>
    <col min="13579" max="13579" width="9.25" style="4" customWidth="1"/>
    <col min="13580" max="13580" width="6.5" style="4" customWidth="1"/>
    <col min="13581" max="13581" width="7.625" style="4" customWidth="1"/>
    <col min="13582" max="13582" width="7.375" style="4" customWidth="1"/>
    <col min="13583" max="13583" width="6.5" style="4" customWidth="1"/>
    <col min="13584" max="13584" width="7.625" style="4" customWidth="1"/>
    <col min="13585" max="13824" width="9" style="4"/>
    <col min="13825" max="13825" width="11" style="4" customWidth="1"/>
    <col min="13826" max="13826" width="17.125" style="4" customWidth="1"/>
    <col min="13827" max="13827" width="11" style="4" customWidth="1"/>
    <col min="13828" max="13828" width="17.125" style="4" customWidth="1"/>
    <col min="13829" max="13829" width="11" style="4" customWidth="1"/>
    <col min="13830" max="13830" width="17.125" style="4" customWidth="1"/>
    <col min="13831" max="13831" width="15.5" style="4" customWidth="1"/>
    <col min="13832" max="13832" width="7.375" style="4" customWidth="1"/>
    <col min="13833" max="13833" width="6.5" style="4" customWidth="1"/>
    <col min="13834" max="13834" width="7.625" style="4" customWidth="1"/>
    <col min="13835" max="13835" width="9.25" style="4" customWidth="1"/>
    <col min="13836" max="13836" width="6.5" style="4" customWidth="1"/>
    <col min="13837" max="13837" width="7.625" style="4" customWidth="1"/>
    <col min="13838" max="13838" width="7.375" style="4" customWidth="1"/>
    <col min="13839" max="13839" width="6.5" style="4" customWidth="1"/>
    <col min="13840" max="13840" width="7.625" style="4" customWidth="1"/>
    <col min="13841" max="14080" width="9" style="4"/>
    <col min="14081" max="14081" width="11" style="4" customWidth="1"/>
    <col min="14082" max="14082" width="17.125" style="4" customWidth="1"/>
    <col min="14083" max="14083" width="11" style="4" customWidth="1"/>
    <col min="14084" max="14084" width="17.125" style="4" customWidth="1"/>
    <col min="14085" max="14085" width="11" style="4" customWidth="1"/>
    <col min="14086" max="14086" width="17.125" style="4" customWidth="1"/>
    <col min="14087" max="14087" width="15.5" style="4" customWidth="1"/>
    <col min="14088" max="14088" width="7.375" style="4" customWidth="1"/>
    <col min="14089" max="14089" width="6.5" style="4" customWidth="1"/>
    <col min="14090" max="14090" width="7.625" style="4" customWidth="1"/>
    <col min="14091" max="14091" width="9.25" style="4" customWidth="1"/>
    <col min="14092" max="14092" width="6.5" style="4" customWidth="1"/>
    <col min="14093" max="14093" width="7.625" style="4" customWidth="1"/>
    <col min="14094" max="14094" width="7.375" style="4" customWidth="1"/>
    <col min="14095" max="14095" width="6.5" style="4" customWidth="1"/>
    <col min="14096" max="14096" width="7.625" style="4" customWidth="1"/>
    <col min="14097" max="14336" width="9" style="4"/>
    <col min="14337" max="14337" width="11" style="4" customWidth="1"/>
    <col min="14338" max="14338" width="17.125" style="4" customWidth="1"/>
    <col min="14339" max="14339" width="11" style="4" customWidth="1"/>
    <col min="14340" max="14340" width="17.125" style="4" customWidth="1"/>
    <col min="14341" max="14341" width="11" style="4" customWidth="1"/>
    <col min="14342" max="14342" width="17.125" style="4" customWidth="1"/>
    <col min="14343" max="14343" width="15.5" style="4" customWidth="1"/>
    <col min="14344" max="14344" width="7.375" style="4" customWidth="1"/>
    <col min="14345" max="14345" width="6.5" style="4" customWidth="1"/>
    <col min="14346" max="14346" width="7.625" style="4" customWidth="1"/>
    <col min="14347" max="14347" width="9.25" style="4" customWidth="1"/>
    <col min="14348" max="14348" width="6.5" style="4" customWidth="1"/>
    <col min="14349" max="14349" width="7.625" style="4" customWidth="1"/>
    <col min="14350" max="14350" width="7.375" style="4" customWidth="1"/>
    <col min="14351" max="14351" width="6.5" style="4" customWidth="1"/>
    <col min="14352" max="14352" width="7.625" style="4" customWidth="1"/>
    <col min="14353" max="14592" width="9" style="4"/>
    <col min="14593" max="14593" width="11" style="4" customWidth="1"/>
    <col min="14594" max="14594" width="17.125" style="4" customWidth="1"/>
    <col min="14595" max="14595" width="11" style="4" customWidth="1"/>
    <col min="14596" max="14596" width="17.125" style="4" customWidth="1"/>
    <col min="14597" max="14597" width="11" style="4" customWidth="1"/>
    <col min="14598" max="14598" width="17.125" style="4" customWidth="1"/>
    <col min="14599" max="14599" width="15.5" style="4" customWidth="1"/>
    <col min="14600" max="14600" width="7.375" style="4" customWidth="1"/>
    <col min="14601" max="14601" width="6.5" style="4" customWidth="1"/>
    <col min="14602" max="14602" width="7.625" style="4" customWidth="1"/>
    <col min="14603" max="14603" width="9.25" style="4" customWidth="1"/>
    <col min="14604" max="14604" width="6.5" style="4" customWidth="1"/>
    <col min="14605" max="14605" width="7.625" style="4" customWidth="1"/>
    <col min="14606" max="14606" width="7.375" style="4" customWidth="1"/>
    <col min="14607" max="14607" width="6.5" style="4" customWidth="1"/>
    <col min="14608" max="14608" width="7.625" style="4" customWidth="1"/>
    <col min="14609" max="14848" width="9" style="4"/>
    <col min="14849" max="14849" width="11" style="4" customWidth="1"/>
    <col min="14850" max="14850" width="17.125" style="4" customWidth="1"/>
    <col min="14851" max="14851" width="11" style="4" customWidth="1"/>
    <col min="14852" max="14852" width="17.125" style="4" customWidth="1"/>
    <col min="14853" max="14853" width="11" style="4" customWidth="1"/>
    <col min="14854" max="14854" width="17.125" style="4" customWidth="1"/>
    <col min="14855" max="14855" width="15.5" style="4" customWidth="1"/>
    <col min="14856" max="14856" width="7.375" style="4" customWidth="1"/>
    <col min="14857" max="14857" width="6.5" style="4" customWidth="1"/>
    <col min="14858" max="14858" width="7.625" style="4" customWidth="1"/>
    <col min="14859" max="14859" width="9.25" style="4" customWidth="1"/>
    <col min="14860" max="14860" width="6.5" style="4" customWidth="1"/>
    <col min="14861" max="14861" width="7.625" style="4" customWidth="1"/>
    <col min="14862" max="14862" width="7.375" style="4" customWidth="1"/>
    <col min="14863" max="14863" width="6.5" style="4" customWidth="1"/>
    <col min="14864" max="14864" width="7.625" style="4" customWidth="1"/>
    <col min="14865" max="15104" width="9" style="4"/>
    <col min="15105" max="15105" width="11" style="4" customWidth="1"/>
    <col min="15106" max="15106" width="17.125" style="4" customWidth="1"/>
    <col min="15107" max="15107" width="11" style="4" customWidth="1"/>
    <col min="15108" max="15108" width="17.125" style="4" customWidth="1"/>
    <col min="15109" max="15109" width="11" style="4" customWidth="1"/>
    <col min="15110" max="15110" width="17.125" style="4" customWidth="1"/>
    <col min="15111" max="15111" width="15.5" style="4" customWidth="1"/>
    <col min="15112" max="15112" width="7.375" style="4" customWidth="1"/>
    <col min="15113" max="15113" width="6.5" style="4" customWidth="1"/>
    <col min="15114" max="15114" width="7.625" style="4" customWidth="1"/>
    <col min="15115" max="15115" width="9.25" style="4" customWidth="1"/>
    <col min="15116" max="15116" width="6.5" style="4" customWidth="1"/>
    <col min="15117" max="15117" width="7.625" style="4" customWidth="1"/>
    <col min="15118" max="15118" width="7.375" style="4" customWidth="1"/>
    <col min="15119" max="15119" width="6.5" style="4" customWidth="1"/>
    <col min="15120" max="15120" width="7.625" style="4" customWidth="1"/>
    <col min="15121" max="15360" width="9" style="4"/>
    <col min="15361" max="15361" width="11" style="4" customWidth="1"/>
    <col min="15362" max="15362" width="17.125" style="4" customWidth="1"/>
    <col min="15363" max="15363" width="11" style="4" customWidth="1"/>
    <col min="15364" max="15364" width="17.125" style="4" customWidth="1"/>
    <col min="15365" max="15365" width="11" style="4" customWidth="1"/>
    <col min="15366" max="15366" width="17.125" style="4" customWidth="1"/>
    <col min="15367" max="15367" width="15.5" style="4" customWidth="1"/>
    <col min="15368" max="15368" width="7.375" style="4" customWidth="1"/>
    <col min="15369" max="15369" width="6.5" style="4" customWidth="1"/>
    <col min="15370" max="15370" width="7.625" style="4" customWidth="1"/>
    <col min="15371" max="15371" width="9.25" style="4" customWidth="1"/>
    <col min="15372" max="15372" width="6.5" style="4" customWidth="1"/>
    <col min="15373" max="15373" width="7.625" style="4" customWidth="1"/>
    <col min="15374" max="15374" width="7.375" style="4" customWidth="1"/>
    <col min="15375" max="15375" width="6.5" style="4" customWidth="1"/>
    <col min="15376" max="15376" width="7.625" style="4" customWidth="1"/>
    <col min="15377" max="15616" width="9" style="4"/>
    <col min="15617" max="15617" width="11" style="4" customWidth="1"/>
    <col min="15618" max="15618" width="17.125" style="4" customWidth="1"/>
    <col min="15619" max="15619" width="11" style="4" customWidth="1"/>
    <col min="15620" max="15620" width="17.125" style="4" customWidth="1"/>
    <col min="15621" max="15621" width="11" style="4" customWidth="1"/>
    <col min="15622" max="15622" width="17.125" style="4" customWidth="1"/>
    <col min="15623" max="15623" width="15.5" style="4" customWidth="1"/>
    <col min="15624" max="15624" width="7.375" style="4" customWidth="1"/>
    <col min="15625" max="15625" width="6.5" style="4" customWidth="1"/>
    <col min="15626" max="15626" width="7.625" style="4" customWidth="1"/>
    <col min="15627" max="15627" width="9.25" style="4" customWidth="1"/>
    <col min="15628" max="15628" width="6.5" style="4" customWidth="1"/>
    <col min="15629" max="15629" width="7.625" style="4" customWidth="1"/>
    <col min="15630" max="15630" width="7.375" style="4" customWidth="1"/>
    <col min="15631" max="15631" width="6.5" style="4" customWidth="1"/>
    <col min="15632" max="15632" width="7.625" style="4" customWidth="1"/>
    <col min="15633" max="15872" width="9" style="4"/>
    <col min="15873" max="15873" width="11" style="4" customWidth="1"/>
    <col min="15874" max="15874" width="17.125" style="4" customWidth="1"/>
    <col min="15875" max="15875" width="11" style="4" customWidth="1"/>
    <col min="15876" max="15876" width="17.125" style="4" customWidth="1"/>
    <col min="15877" max="15877" width="11" style="4" customWidth="1"/>
    <col min="15878" max="15878" width="17.125" style="4" customWidth="1"/>
    <col min="15879" max="15879" width="15.5" style="4" customWidth="1"/>
    <col min="15880" max="15880" width="7.375" style="4" customWidth="1"/>
    <col min="15881" max="15881" width="6.5" style="4" customWidth="1"/>
    <col min="15882" max="15882" width="7.625" style="4" customWidth="1"/>
    <col min="15883" max="15883" width="9.25" style="4" customWidth="1"/>
    <col min="15884" max="15884" width="6.5" style="4" customWidth="1"/>
    <col min="15885" max="15885" width="7.625" style="4" customWidth="1"/>
    <col min="15886" max="15886" width="7.375" style="4" customWidth="1"/>
    <col min="15887" max="15887" width="6.5" style="4" customWidth="1"/>
    <col min="15888" max="15888" width="7.625" style="4" customWidth="1"/>
    <col min="15889" max="16128" width="9" style="4"/>
    <col min="16129" max="16129" width="11" style="4" customWidth="1"/>
    <col min="16130" max="16130" width="17.125" style="4" customWidth="1"/>
    <col min="16131" max="16131" width="11" style="4" customWidth="1"/>
    <col min="16132" max="16132" width="17.125" style="4" customWidth="1"/>
    <col min="16133" max="16133" width="11" style="4" customWidth="1"/>
    <col min="16134" max="16134" width="17.125" style="4" customWidth="1"/>
    <col min="16135" max="16135" width="15.5" style="4" customWidth="1"/>
    <col min="16136" max="16136" width="7.375" style="4" customWidth="1"/>
    <col min="16137" max="16137" width="6.5" style="4" customWidth="1"/>
    <col min="16138" max="16138" width="7.625" style="4" customWidth="1"/>
    <col min="16139" max="16139" width="9.25" style="4" customWidth="1"/>
    <col min="16140" max="16140" width="6.5" style="4" customWidth="1"/>
    <col min="16141" max="16141" width="7.625" style="4" customWidth="1"/>
    <col min="16142" max="16142" width="7.375" style="4" customWidth="1"/>
    <col min="16143" max="16143" width="6.5" style="4" customWidth="1"/>
    <col min="16144" max="16144" width="7.625" style="4" customWidth="1"/>
    <col min="16145" max="16384" width="9" style="4"/>
  </cols>
  <sheetData>
    <row r="1" spans="1:16" ht="20.100000000000001" customHeight="1">
      <c r="A1" s="640" t="s">
        <v>18</v>
      </c>
      <c r="B1" s="642" t="s">
        <v>806</v>
      </c>
      <c r="C1" s="642"/>
      <c r="D1" s="643"/>
      <c r="E1" s="402" t="s">
        <v>19</v>
      </c>
      <c r="F1" s="650"/>
      <c r="G1" s="651"/>
    </row>
    <row r="2" spans="1:16" ht="20.100000000000001" customHeight="1">
      <c r="A2" s="641"/>
      <c r="B2" s="644"/>
      <c r="C2" s="644"/>
      <c r="D2" s="645"/>
      <c r="E2" s="403" t="s">
        <v>20</v>
      </c>
      <c r="F2" s="648"/>
      <c r="G2" s="649"/>
    </row>
    <row r="3" spans="1:16" ht="20.100000000000001" customHeight="1" thickBot="1">
      <c r="A3" s="386" t="s">
        <v>21</v>
      </c>
      <c r="B3" s="401" t="s">
        <v>807</v>
      </c>
      <c r="C3" s="387" t="s">
        <v>22</v>
      </c>
      <c r="D3" s="28" t="s">
        <v>36</v>
      </c>
      <c r="E3" s="404" t="s">
        <v>23</v>
      </c>
      <c r="F3" s="646" t="s">
        <v>155</v>
      </c>
      <c r="G3" s="647"/>
      <c r="J3" s="4"/>
    </row>
    <row r="4" spans="1:16" ht="20.100000000000001" customHeight="1" thickBot="1">
      <c r="A4" s="8"/>
      <c r="B4" s="639" t="s">
        <v>209</v>
      </c>
      <c r="C4" s="635"/>
      <c r="D4" s="634" t="s">
        <v>210</v>
      </c>
      <c r="E4" s="635"/>
      <c r="F4" s="636" t="s">
        <v>24</v>
      </c>
      <c r="G4" s="637"/>
    </row>
    <row r="5" spans="1:16" ht="21.75" customHeight="1">
      <c r="A5" s="9" t="s">
        <v>26</v>
      </c>
      <c r="B5" s="10" t="s">
        <v>27</v>
      </c>
      <c r="C5" s="11" t="s">
        <v>28</v>
      </c>
      <c r="D5" s="393" t="s">
        <v>27</v>
      </c>
      <c r="E5" s="11" t="s">
        <v>28</v>
      </c>
      <c r="F5" s="11" t="s">
        <v>27</v>
      </c>
      <c r="G5" s="12" t="s">
        <v>28</v>
      </c>
    </row>
    <row r="6" spans="1:16" s="15" customFormat="1" ht="9.9499999999999993" customHeight="1">
      <c r="A6" s="632" t="s">
        <v>29</v>
      </c>
      <c r="B6" s="388"/>
      <c r="C6" s="13"/>
      <c r="D6" s="394"/>
      <c r="E6" s="13"/>
      <c r="F6" s="389"/>
      <c r="G6" s="14"/>
      <c r="J6" s="16"/>
      <c r="M6" s="16"/>
      <c r="P6" s="17"/>
    </row>
    <row r="7" spans="1:16" ht="20.100000000000001" customHeight="1">
      <c r="A7" s="638"/>
      <c r="B7" s="29"/>
      <c r="C7" s="390"/>
      <c r="D7" s="395"/>
      <c r="E7" s="390"/>
      <c r="F7" s="391"/>
      <c r="G7" s="392"/>
    </row>
    <row r="8" spans="1:16" s="15" customFormat="1" ht="9.9499999999999993" customHeight="1">
      <c r="A8" s="632" t="s">
        <v>30</v>
      </c>
      <c r="B8" s="388"/>
      <c r="C8" s="13"/>
      <c r="D8" s="394"/>
      <c r="E8" s="13"/>
      <c r="F8" s="389"/>
      <c r="G8" s="14"/>
      <c r="J8" s="16"/>
      <c r="M8" s="16"/>
      <c r="P8" s="17"/>
    </row>
    <row r="9" spans="1:16" ht="20.100000000000001" customHeight="1">
      <c r="A9" s="638"/>
      <c r="B9" s="29"/>
      <c r="C9" s="390"/>
      <c r="D9" s="395"/>
      <c r="E9" s="390"/>
      <c r="F9" s="391"/>
      <c r="G9" s="392"/>
    </row>
    <row r="10" spans="1:16" s="15" customFormat="1" ht="9.9499999999999993" customHeight="1">
      <c r="A10" s="632" t="s">
        <v>31</v>
      </c>
      <c r="B10" s="388"/>
      <c r="C10" s="13"/>
      <c r="D10" s="394"/>
      <c r="E10" s="13"/>
      <c r="F10" s="389"/>
      <c r="G10" s="14"/>
      <c r="J10" s="16"/>
      <c r="M10" s="16"/>
      <c r="P10" s="17"/>
    </row>
    <row r="11" spans="1:16" ht="20.100000000000001" customHeight="1">
      <c r="A11" s="638"/>
      <c r="B11" s="29"/>
      <c r="C11" s="390"/>
      <c r="D11" s="395"/>
      <c r="E11" s="390"/>
      <c r="F11" s="391"/>
      <c r="G11" s="392"/>
    </row>
    <row r="12" spans="1:16" s="15" customFormat="1" ht="9.9499999999999993" customHeight="1">
      <c r="A12" s="632" t="s">
        <v>31</v>
      </c>
      <c r="B12" s="388"/>
      <c r="C12" s="13"/>
      <c r="D12" s="396"/>
      <c r="E12" s="19"/>
      <c r="F12" s="18"/>
      <c r="G12" s="20"/>
      <c r="J12" s="16"/>
      <c r="M12" s="16"/>
      <c r="P12" s="17"/>
    </row>
    <row r="13" spans="1:16" ht="20.100000000000001" customHeight="1" thickBot="1">
      <c r="A13" s="633"/>
      <c r="B13" s="29"/>
      <c r="C13" s="390"/>
      <c r="D13" s="397"/>
      <c r="E13" s="22"/>
      <c r="F13" s="21"/>
      <c r="G13" s="23"/>
    </row>
    <row r="14" spans="1:16" ht="20.100000000000001" customHeight="1" thickBot="1">
      <c r="A14" s="8"/>
      <c r="B14" s="639" t="s">
        <v>25</v>
      </c>
      <c r="C14" s="635"/>
      <c r="D14" s="634" t="s">
        <v>32</v>
      </c>
      <c r="E14" s="635"/>
      <c r="F14" s="636" t="s">
        <v>33</v>
      </c>
      <c r="G14" s="637"/>
    </row>
    <row r="15" spans="1:16" ht="20.100000000000001" customHeight="1">
      <c r="A15" s="24" t="s">
        <v>26</v>
      </c>
      <c r="B15" s="399" t="s">
        <v>27</v>
      </c>
      <c r="C15" s="11" t="s">
        <v>28</v>
      </c>
      <c r="D15" s="398" t="s">
        <v>27</v>
      </c>
      <c r="E15" s="11" t="s">
        <v>28</v>
      </c>
      <c r="F15" s="11" t="s">
        <v>27</v>
      </c>
      <c r="G15" s="12" t="s">
        <v>28</v>
      </c>
    </row>
    <row r="16" spans="1:16" s="15" customFormat="1" ht="9.9499999999999993" customHeight="1">
      <c r="A16" s="632" t="s">
        <v>29</v>
      </c>
      <c r="B16" s="388"/>
      <c r="C16" s="13"/>
      <c r="D16" s="394"/>
      <c r="E16" s="13"/>
      <c r="F16" s="389"/>
      <c r="G16" s="14"/>
      <c r="J16" s="16"/>
    </row>
    <row r="17" spans="1:16" ht="20.100000000000001" customHeight="1">
      <c r="A17" s="638"/>
      <c r="B17" s="29"/>
      <c r="C17" s="390"/>
      <c r="D17" s="395"/>
      <c r="E17" s="390"/>
      <c r="F17" s="391"/>
      <c r="G17" s="392"/>
    </row>
    <row r="18" spans="1:16" s="15" customFormat="1" ht="9.9499999999999993" customHeight="1">
      <c r="A18" s="632" t="s">
        <v>30</v>
      </c>
      <c r="B18" s="388"/>
      <c r="C18" s="13"/>
      <c r="D18" s="394"/>
      <c r="E18" s="13"/>
      <c r="F18" s="389"/>
      <c r="G18" s="14"/>
      <c r="J18" s="16"/>
    </row>
    <row r="19" spans="1:16" ht="20.100000000000001" customHeight="1">
      <c r="A19" s="638"/>
      <c r="B19" s="29"/>
      <c r="C19" s="390"/>
      <c r="D19" s="395"/>
      <c r="E19" s="390"/>
      <c r="F19" s="391"/>
      <c r="G19" s="392"/>
    </row>
    <row r="20" spans="1:16" s="15" customFormat="1" ht="9.9499999999999993" customHeight="1">
      <c r="A20" s="632" t="s">
        <v>31</v>
      </c>
      <c r="B20" s="388"/>
      <c r="C20" s="13"/>
      <c r="D20" s="394"/>
      <c r="E20" s="13"/>
      <c r="F20" s="389"/>
      <c r="G20" s="14"/>
      <c r="J20" s="16"/>
    </row>
    <row r="21" spans="1:16" ht="20.100000000000001" customHeight="1">
      <c r="A21" s="638"/>
      <c r="B21" s="29"/>
      <c r="C21" s="390"/>
      <c r="D21" s="395"/>
      <c r="E21" s="390"/>
      <c r="F21" s="391"/>
      <c r="G21" s="392"/>
    </row>
    <row r="22" spans="1:16" s="15" customFormat="1" ht="9.9499999999999993" customHeight="1">
      <c r="A22" s="632" t="s">
        <v>31</v>
      </c>
      <c r="B22" s="400"/>
      <c r="C22" s="19"/>
      <c r="D22" s="394"/>
      <c r="E22" s="13"/>
      <c r="F22" s="18"/>
      <c r="G22" s="20"/>
      <c r="J22" s="16"/>
    </row>
    <row r="23" spans="1:16" ht="20.100000000000001" customHeight="1" thickBot="1">
      <c r="A23" s="633"/>
      <c r="B23" s="25"/>
      <c r="C23" s="22"/>
      <c r="D23" s="397"/>
      <c r="E23" s="22"/>
      <c r="F23" s="21"/>
      <c r="G23" s="23"/>
    </row>
    <row r="24" spans="1:16" s="7" customFormat="1" ht="20.100000000000001" customHeight="1" thickBot="1">
      <c r="A24" s="8"/>
      <c r="B24" s="639" t="s">
        <v>34</v>
      </c>
      <c r="C24" s="635"/>
      <c r="D24" s="634"/>
      <c r="E24" s="635"/>
      <c r="F24" s="636"/>
      <c r="G24" s="637"/>
      <c r="J24" s="6"/>
      <c r="K24" s="4"/>
      <c r="L24" s="4"/>
      <c r="M24" s="6"/>
      <c r="N24" s="4"/>
      <c r="O24" s="4"/>
    </row>
    <row r="25" spans="1:16" s="7" customFormat="1" ht="20.100000000000001" customHeight="1">
      <c r="A25" s="9" t="s">
        <v>26</v>
      </c>
      <c r="B25" s="399" t="s">
        <v>27</v>
      </c>
      <c r="C25" s="11" t="s">
        <v>28</v>
      </c>
      <c r="D25" s="393" t="s">
        <v>27</v>
      </c>
      <c r="E25" s="11" t="s">
        <v>28</v>
      </c>
      <c r="F25" s="11" t="s">
        <v>27</v>
      </c>
      <c r="G25" s="12" t="s">
        <v>28</v>
      </c>
      <c r="J25" s="6"/>
      <c r="K25" s="4"/>
      <c r="L25" s="4"/>
      <c r="M25" s="6"/>
      <c r="N25" s="4"/>
      <c r="O25" s="4"/>
    </row>
    <row r="26" spans="1:16" s="15" customFormat="1" ht="9.9499999999999993" customHeight="1">
      <c r="A26" s="632" t="s">
        <v>29</v>
      </c>
      <c r="B26" s="388"/>
      <c r="C26" s="13"/>
      <c r="D26" s="394"/>
      <c r="E26" s="13"/>
      <c r="F26" s="389"/>
      <c r="G26" s="14"/>
      <c r="J26" s="16"/>
      <c r="M26" s="16"/>
      <c r="P26" s="17"/>
    </row>
    <row r="27" spans="1:16" ht="20.100000000000001" customHeight="1">
      <c r="A27" s="638"/>
      <c r="B27" s="29"/>
      <c r="C27" s="390"/>
      <c r="D27" s="395"/>
      <c r="E27" s="390"/>
      <c r="F27" s="391"/>
      <c r="G27" s="392"/>
    </row>
    <row r="28" spans="1:16" s="15" customFormat="1" ht="9.9499999999999993" customHeight="1">
      <c r="A28" s="632" t="s">
        <v>30</v>
      </c>
      <c r="B28" s="388"/>
      <c r="C28" s="13"/>
      <c r="D28" s="394"/>
      <c r="E28" s="13"/>
      <c r="F28" s="389"/>
      <c r="G28" s="14"/>
      <c r="J28" s="16"/>
      <c r="M28" s="16"/>
      <c r="P28" s="17"/>
    </row>
    <row r="29" spans="1:16" ht="20.100000000000001" customHeight="1">
      <c r="A29" s="638"/>
      <c r="B29" s="29"/>
      <c r="C29" s="390"/>
      <c r="D29" s="395"/>
      <c r="E29" s="390"/>
      <c r="F29" s="391"/>
      <c r="G29" s="392"/>
    </row>
    <row r="30" spans="1:16" s="15" customFormat="1" ht="9.9499999999999993" customHeight="1">
      <c r="A30" s="632" t="s">
        <v>31</v>
      </c>
      <c r="B30" s="388"/>
      <c r="C30" s="13"/>
      <c r="D30" s="394"/>
      <c r="E30" s="13"/>
      <c r="F30" s="389"/>
      <c r="G30" s="14"/>
      <c r="J30" s="16"/>
      <c r="M30" s="16"/>
      <c r="P30" s="17"/>
    </row>
    <row r="31" spans="1:16" ht="20.100000000000001" customHeight="1">
      <c r="A31" s="638"/>
      <c r="B31" s="29"/>
      <c r="C31" s="390"/>
      <c r="D31" s="395"/>
      <c r="E31" s="390"/>
      <c r="F31" s="391"/>
      <c r="G31" s="392"/>
    </row>
    <row r="32" spans="1:16" s="15" customFormat="1" ht="9.9499999999999993" customHeight="1">
      <c r="A32" s="632" t="s">
        <v>31</v>
      </c>
      <c r="B32" s="400"/>
      <c r="C32" s="19"/>
      <c r="D32" s="396"/>
      <c r="E32" s="19"/>
      <c r="F32" s="18"/>
      <c r="G32" s="20"/>
      <c r="J32" s="16"/>
      <c r="M32" s="16"/>
      <c r="P32" s="17"/>
    </row>
    <row r="33" spans="1:16" ht="20.100000000000001" customHeight="1" thickBot="1">
      <c r="A33" s="633"/>
      <c r="B33" s="25"/>
      <c r="C33" s="22"/>
      <c r="D33" s="397"/>
      <c r="E33" s="22"/>
      <c r="F33" s="21"/>
      <c r="G33" s="23"/>
    </row>
    <row r="34" spans="1:16" ht="20.100000000000001" customHeight="1" thickBot="1">
      <c r="A34" s="8"/>
      <c r="B34" s="639" t="s">
        <v>212</v>
      </c>
      <c r="C34" s="635"/>
      <c r="D34" s="634" t="s">
        <v>211</v>
      </c>
      <c r="E34" s="635"/>
      <c r="F34" s="636" t="s">
        <v>35</v>
      </c>
      <c r="G34" s="637"/>
    </row>
    <row r="35" spans="1:16" ht="21.75" customHeight="1">
      <c r="A35" s="9" t="s">
        <v>26</v>
      </c>
      <c r="B35" s="10" t="s">
        <v>27</v>
      </c>
      <c r="C35" s="11" t="s">
        <v>28</v>
      </c>
      <c r="D35" s="393" t="s">
        <v>27</v>
      </c>
      <c r="E35" s="11" t="s">
        <v>28</v>
      </c>
      <c r="F35" s="11" t="s">
        <v>27</v>
      </c>
      <c r="G35" s="12" t="s">
        <v>28</v>
      </c>
    </row>
    <row r="36" spans="1:16" s="15" customFormat="1" ht="9.9499999999999993" customHeight="1">
      <c r="A36" s="632" t="s">
        <v>29</v>
      </c>
      <c r="B36" s="388"/>
      <c r="C36" s="13"/>
      <c r="D36" s="394"/>
      <c r="E36" s="13"/>
      <c r="F36" s="389"/>
      <c r="G36" s="14"/>
      <c r="J36" s="16"/>
      <c r="M36" s="16"/>
      <c r="P36" s="17"/>
    </row>
    <row r="37" spans="1:16" ht="20.100000000000001" customHeight="1">
      <c r="A37" s="638"/>
      <c r="B37" s="29"/>
      <c r="C37" s="390"/>
      <c r="D37" s="395"/>
      <c r="E37" s="390"/>
      <c r="F37" s="391"/>
      <c r="G37" s="392"/>
    </row>
    <row r="38" spans="1:16" s="15" customFormat="1" ht="9.9499999999999993" customHeight="1">
      <c r="A38" s="632" t="s">
        <v>30</v>
      </c>
      <c r="B38" s="388"/>
      <c r="C38" s="13"/>
      <c r="D38" s="394"/>
      <c r="E38" s="13"/>
      <c r="F38" s="389"/>
      <c r="G38" s="14"/>
      <c r="J38" s="16"/>
      <c r="M38" s="16"/>
      <c r="P38" s="17"/>
    </row>
    <row r="39" spans="1:16" ht="20.100000000000001" customHeight="1">
      <c r="A39" s="638"/>
      <c r="B39" s="29"/>
      <c r="C39" s="390"/>
      <c r="D39" s="395"/>
      <c r="E39" s="390"/>
      <c r="F39" s="391"/>
      <c r="G39" s="392"/>
    </row>
    <row r="40" spans="1:16" s="15" customFormat="1" ht="9.9499999999999993" customHeight="1">
      <c r="A40" s="632" t="s">
        <v>31</v>
      </c>
      <c r="B40" s="388"/>
      <c r="C40" s="13"/>
      <c r="D40" s="394"/>
      <c r="E40" s="13"/>
      <c r="F40" s="389"/>
      <c r="G40" s="14"/>
      <c r="J40" s="16"/>
      <c r="M40" s="16"/>
      <c r="P40" s="17"/>
    </row>
    <row r="41" spans="1:16" ht="20.100000000000001" customHeight="1">
      <c r="A41" s="638"/>
      <c r="B41" s="29"/>
      <c r="C41" s="390"/>
      <c r="D41" s="395"/>
      <c r="E41" s="390"/>
      <c r="F41" s="391"/>
      <c r="G41" s="392"/>
    </row>
    <row r="42" spans="1:16" s="15" customFormat="1" ht="9.9499999999999993" customHeight="1">
      <c r="A42" s="632" t="s">
        <v>31</v>
      </c>
      <c r="B42" s="388"/>
      <c r="C42" s="13"/>
      <c r="D42" s="396"/>
      <c r="E42" s="19"/>
      <c r="F42" s="18"/>
      <c r="G42" s="20"/>
      <c r="J42" s="16"/>
      <c r="M42" s="16"/>
      <c r="P42" s="17"/>
    </row>
    <row r="43" spans="1:16" ht="20.100000000000001" customHeight="1" thickBot="1">
      <c r="A43" s="633"/>
      <c r="B43" s="29"/>
      <c r="C43" s="390"/>
      <c r="D43" s="397"/>
      <c r="E43" s="22"/>
      <c r="F43" s="21"/>
      <c r="G43" s="23"/>
    </row>
    <row r="44" spans="1:16" ht="20.100000000000001" customHeight="1" thickBot="1">
      <c r="A44" s="8"/>
      <c r="B44" s="639" t="s">
        <v>965</v>
      </c>
      <c r="C44" s="635"/>
      <c r="D44" s="634" t="s">
        <v>966</v>
      </c>
      <c r="E44" s="635"/>
      <c r="F44" s="636" t="s">
        <v>967</v>
      </c>
      <c r="G44" s="637"/>
    </row>
    <row r="45" spans="1:16" ht="20.100000000000001" customHeight="1">
      <c r="A45" s="24" t="s">
        <v>26</v>
      </c>
      <c r="B45" s="399" t="s">
        <v>27</v>
      </c>
      <c r="C45" s="11" t="s">
        <v>28</v>
      </c>
      <c r="D45" s="398" t="s">
        <v>27</v>
      </c>
      <c r="E45" s="11" t="s">
        <v>28</v>
      </c>
      <c r="F45" s="11" t="s">
        <v>27</v>
      </c>
      <c r="G45" s="12" t="s">
        <v>28</v>
      </c>
    </row>
    <row r="46" spans="1:16" s="15" customFormat="1" ht="9.9499999999999993" customHeight="1">
      <c r="A46" s="632" t="s">
        <v>29</v>
      </c>
      <c r="B46" s="388"/>
      <c r="C46" s="13"/>
      <c r="D46" s="394"/>
      <c r="E46" s="13"/>
      <c r="F46" s="389"/>
      <c r="G46" s="14"/>
      <c r="J46" s="16"/>
    </row>
    <row r="47" spans="1:16" ht="20.100000000000001" customHeight="1">
      <c r="A47" s="638"/>
      <c r="B47" s="29"/>
      <c r="C47" s="390"/>
      <c r="D47" s="395"/>
      <c r="E47" s="390"/>
      <c r="F47" s="391"/>
      <c r="G47" s="392"/>
    </row>
    <row r="48" spans="1:16" s="15" customFormat="1" ht="9.9499999999999993" customHeight="1">
      <c r="A48" s="632" t="s">
        <v>30</v>
      </c>
      <c r="B48" s="388"/>
      <c r="C48" s="13"/>
      <c r="D48" s="394"/>
      <c r="E48" s="13"/>
      <c r="F48" s="389"/>
      <c r="G48" s="14"/>
      <c r="J48" s="16"/>
    </row>
    <row r="49" spans="1:19" ht="20.100000000000001" customHeight="1">
      <c r="A49" s="638"/>
      <c r="B49" s="29"/>
      <c r="C49" s="390"/>
      <c r="D49" s="395"/>
      <c r="E49" s="390"/>
      <c r="F49" s="391"/>
      <c r="G49" s="392"/>
    </row>
    <row r="50" spans="1:19" s="15" customFormat="1" ht="9.9499999999999993" customHeight="1">
      <c r="A50" s="632" t="s">
        <v>31</v>
      </c>
      <c r="B50" s="388"/>
      <c r="C50" s="13"/>
      <c r="D50" s="394"/>
      <c r="E50" s="13"/>
      <c r="F50" s="389"/>
      <c r="G50" s="14"/>
      <c r="J50" s="16"/>
    </row>
    <row r="51" spans="1:19" ht="20.100000000000001" customHeight="1">
      <c r="A51" s="638"/>
      <c r="B51" s="29"/>
      <c r="C51" s="390"/>
      <c r="D51" s="395"/>
      <c r="E51" s="390"/>
      <c r="F51" s="391"/>
      <c r="G51" s="392"/>
    </row>
    <row r="52" spans="1:19" s="15" customFormat="1" ht="9.9499999999999993" customHeight="1">
      <c r="A52" s="632" t="s">
        <v>31</v>
      </c>
      <c r="B52" s="400"/>
      <c r="C52" s="19"/>
      <c r="D52" s="394"/>
      <c r="E52" s="13"/>
      <c r="F52" s="18"/>
      <c r="G52" s="20"/>
      <c r="J52" s="16"/>
    </row>
    <row r="53" spans="1:19" ht="20.100000000000001" customHeight="1" thickBot="1">
      <c r="A53" s="633"/>
      <c r="B53" s="25"/>
      <c r="C53" s="22"/>
      <c r="D53" s="397"/>
      <c r="E53" s="22"/>
      <c r="F53" s="21"/>
      <c r="G53" s="23"/>
    </row>
    <row r="54" spans="1:19" s="7" customFormat="1" ht="20.100000000000001" customHeight="1" thickBot="1">
      <c r="A54" s="8"/>
      <c r="B54" s="639" t="s">
        <v>968</v>
      </c>
      <c r="C54" s="635"/>
      <c r="D54" s="634"/>
      <c r="E54" s="635"/>
      <c r="F54" s="636"/>
      <c r="G54" s="637"/>
      <c r="J54" s="6"/>
      <c r="K54" s="4"/>
      <c r="L54" s="4"/>
      <c r="M54" s="6"/>
      <c r="N54" s="4"/>
      <c r="O54" s="4"/>
    </row>
    <row r="55" spans="1:19" s="7" customFormat="1" ht="20.100000000000001" customHeight="1">
      <c r="A55" s="9" t="s">
        <v>26</v>
      </c>
      <c r="B55" s="399" t="s">
        <v>27</v>
      </c>
      <c r="C55" s="11" t="s">
        <v>28</v>
      </c>
      <c r="D55" s="393" t="s">
        <v>27</v>
      </c>
      <c r="E55" s="11" t="s">
        <v>28</v>
      </c>
      <c r="F55" s="11" t="s">
        <v>27</v>
      </c>
      <c r="G55" s="12" t="s">
        <v>28</v>
      </c>
      <c r="J55" s="6"/>
      <c r="K55" s="4"/>
      <c r="L55" s="4"/>
      <c r="M55" s="6"/>
      <c r="N55" s="4"/>
      <c r="O55" s="4"/>
    </row>
    <row r="56" spans="1:19" s="15" customFormat="1" ht="9.9499999999999993" customHeight="1">
      <c r="A56" s="632" t="s">
        <v>29</v>
      </c>
      <c r="B56" s="388"/>
      <c r="C56" s="13"/>
      <c r="D56" s="394"/>
      <c r="E56" s="13"/>
      <c r="F56" s="389"/>
      <c r="G56" s="14"/>
      <c r="J56" s="16"/>
      <c r="M56" s="16"/>
      <c r="P56" s="17"/>
    </row>
    <row r="57" spans="1:19" ht="20.100000000000001" customHeight="1">
      <c r="A57" s="638"/>
      <c r="B57" s="29"/>
      <c r="C57" s="390"/>
      <c r="D57" s="395"/>
      <c r="E57" s="390"/>
      <c r="F57" s="391"/>
      <c r="G57" s="392"/>
    </row>
    <row r="58" spans="1:19" s="15" customFormat="1" ht="9.9499999999999993" customHeight="1">
      <c r="A58" s="632" t="s">
        <v>30</v>
      </c>
      <c r="B58" s="388"/>
      <c r="C58" s="13"/>
      <c r="D58" s="394"/>
      <c r="E58" s="13"/>
      <c r="F58" s="389"/>
      <c r="G58" s="14"/>
      <c r="J58" s="16"/>
      <c r="M58" s="16"/>
      <c r="P58" s="17"/>
    </row>
    <row r="59" spans="1:19" ht="20.100000000000001" customHeight="1">
      <c r="A59" s="638"/>
      <c r="B59" s="29"/>
      <c r="C59" s="390"/>
      <c r="D59" s="395"/>
      <c r="E59" s="390"/>
      <c r="F59" s="391"/>
      <c r="G59" s="392"/>
    </row>
    <row r="60" spans="1:19" s="15" customFormat="1" ht="9.9499999999999993" customHeight="1">
      <c r="A60" s="632" t="s">
        <v>31</v>
      </c>
      <c r="B60" s="388"/>
      <c r="C60" s="13"/>
      <c r="D60" s="394"/>
      <c r="E60" s="13"/>
      <c r="F60" s="389"/>
      <c r="G60" s="14"/>
      <c r="J60" s="16"/>
      <c r="M60" s="16"/>
      <c r="P60" s="17"/>
    </row>
    <row r="61" spans="1:19" ht="20.100000000000001" customHeight="1">
      <c r="A61" s="638"/>
      <c r="B61" s="29"/>
      <c r="C61" s="390"/>
      <c r="D61" s="395"/>
      <c r="E61" s="390"/>
      <c r="F61" s="391"/>
      <c r="G61" s="392"/>
    </row>
    <row r="62" spans="1:19" s="15" customFormat="1" ht="9.9499999999999993" customHeight="1">
      <c r="A62" s="632" t="s">
        <v>31</v>
      </c>
      <c r="B62" s="400"/>
      <c r="C62" s="19"/>
      <c r="D62" s="396"/>
      <c r="E62" s="19"/>
      <c r="F62" s="18"/>
      <c r="G62" s="20"/>
      <c r="J62" s="16"/>
      <c r="M62" s="16"/>
      <c r="P62" s="17"/>
    </row>
    <row r="63" spans="1:19" ht="20.100000000000001" customHeight="1" thickBot="1">
      <c r="A63" s="633"/>
      <c r="B63" s="25"/>
      <c r="C63" s="22"/>
      <c r="D63" s="397"/>
      <c r="E63" s="22"/>
      <c r="F63" s="21"/>
      <c r="G63" s="23"/>
    </row>
    <row r="64" spans="1:19" ht="18" customHeight="1">
      <c r="B64" s="4" ph="1"/>
      <c r="C64" s="6" ph="1"/>
      <c r="D64" s="4" ph="1"/>
      <c r="E64" s="6" ph="1"/>
      <c r="F64" s="4" ph="1"/>
      <c r="G64" s="6" ph="1"/>
      <c r="H64" s="4" ph="1"/>
      <c r="I64" s="4" ph="1"/>
      <c r="J64" s="6" ph="1"/>
      <c r="K64" s="4" ph="1"/>
      <c r="L64" s="4" ph="1"/>
      <c r="M64" s="6" ph="1"/>
      <c r="N64" s="4" ph="1"/>
      <c r="O64" s="4" ph="1"/>
      <c r="P64" s="7" ph="1"/>
      <c r="Q64" s="4" ph="1"/>
      <c r="R64" s="4" ph="1"/>
      <c r="S64" s="4" ph="1"/>
    </row>
    <row r="65" spans="2:15" ht="18" customHeight="1">
      <c r="B65" s="4" ph="1"/>
      <c r="D65" s="4" ph="1"/>
      <c r="F65" s="4" ph="1"/>
      <c r="H65" s="4" ph="1"/>
      <c r="I65" s="4" ph="1"/>
      <c r="K65" s="4" ph="1"/>
      <c r="L65" s="4" ph="1"/>
      <c r="N65" s="4" ph="1"/>
      <c r="O65" s="4" ph="1"/>
    </row>
    <row r="66" spans="2:15" ht="18" customHeight="1">
      <c r="B66" s="4" ph="1"/>
      <c r="D66" s="4" ph="1"/>
      <c r="F66" s="4" ph="1"/>
      <c r="H66" s="4" ph="1"/>
      <c r="I66" s="4" ph="1"/>
      <c r="K66" s="4" ph="1"/>
      <c r="L66" s="4" ph="1"/>
      <c r="N66" s="4" ph="1"/>
      <c r="O66" s="4" ph="1"/>
    </row>
    <row r="67" spans="2:15" ht="18" customHeight="1">
      <c r="B67" s="4" ph="1"/>
      <c r="D67" s="4" ph="1"/>
      <c r="F67" s="4" ph="1"/>
      <c r="H67" s="4" ph="1"/>
      <c r="I67" s="4" ph="1"/>
      <c r="K67" s="4" ph="1"/>
      <c r="L67" s="4" ph="1"/>
      <c r="N67" s="4" ph="1"/>
      <c r="O67" s="4" ph="1"/>
    </row>
    <row r="68" spans="2:15" ht="18" customHeight="1">
      <c r="B68" s="4" ph="1"/>
      <c r="D68" s="4" ph="1"/>
      <c r="F68" s="4" ph="1"/>
      <c r="H68" s="4" ph="1"/>
      <c r="I68" s="4" ph="1"/>
      <c r="K68" s="4" ph="1"/>
      <c r="L68" s="4" ph="1"/>
      <c r="N68" s="4" ph="1"/>
      <c r="O68" s="4" ph="1"/>
    </row>
    <row r="69" spans="2:15" ht="18" customHeight="1">
      <c r="B69" s="4" ph="1"/>
      <c r="D69" s="4" ph="1"/>
      <c r="F69" s="4" ph="1"/>
      <c r="H69" s="4" ph="1"/>
      <c r="I69" s="4" ph="1"/>
      <c r="K69" s="4" ph="1"/>
      <c r="L69" s="4" ph="1"/>
      <c r="N69" s="4" ph="1"/>
      <c r="O69" s="4" ph="1"/>
    </row>
    <row r="70" spans="2:15" ht="18" customHeight="1">
      <c r="B70" s="4" ph="1"/>
      <c r="D70" s="4" ph="1"/>
      <c r="F70" s="4" ph="1"/>
      <c r="H70" s="4" ph="1"/>
      <c r="I70" s="4" ph="1"/>
      <c r="K70" s="4" ph="1"/>
      <c r="L70" s="4" ph="1"/>
      <c r="N70" s="4" ph="1"/>
      <c r="O70" s="4" ph="1"/>
    </row>
    <row r="71" spans="2:15" ht="18" customHeight="1">
      <c r="B71" s="4" ph="1"/>
      <c r="D71" s="4" ph="1"/>
      <c r="F71" s="4" ph="1"/>
      <c r="H71" s="4" ph="1"/>
      <c r="I71" s="4" ph="1"/>
      <c r="K71" s="4" ph="1"/>
      <c r="L71" s="4" ph="1"/>
      <c r="N71" s="4" ph="1"/>
      <c r="O71" s="4" ph="1"/>
    </row>
    <row r="72" spans="2:15" ht="18" customHeight="1">
      <c r="B72" s="4" ph="1"/>
      <c r="D72" s="4" ph="1"/>
      <c r="F72" s="4" ph="1"/>
      <c r="H72" s="4" ph="1"/>
      <c r="I72" s="4" ph="1"/>
      <c r="K72" s="4" ph="1"/>
      <c r="L72" s="4" ph="1"/>
      <c r="N72" s="4" ph="1"/>
      <c r="O72" s="4" ph="1"/>
    </row>
    <row r="73" spans="2:15" ht="18" customHeight="1">
      <c r="B73" s="4" ph="1"/>
      <c r="D73" s="4" ph="1"/>
      <c r="F73" s="4" ph="1"/>
      <c r="H73" s="4" ph="1"/>
      <c r="I73" s="4" ph="1"/>
      <c r="K73" s="4" ph="1"/>
      <c r="L73" s="4" ph="1"/>
      <c r="N73" s="4" ph="1"/>
      <c r="O73" s="4" ph="1"/>
    </row>
    <row r="74" spans="2:15" ht="18" customHeight="1">
      <c r="B74" s="4" ph="1"/>
      <c r="D74" s="4" ph="1"/>
      <c r="F74" s="4" ph="1"/>
      <c r="H74" s="4" ph="1"/>
      <c r="I74" s="4" ph="1"/>
      <c r="K74" s="4" ph="1"/>
      <c r="L74" s="4" ph="1"/>
      <c r="N74" s="4" ph="1"/>
      <c r="O74" s="4" ph="1"/>
    </row>
    <row r="75" spans="2:15" ht="18" customHeight="1">
      <c r="B75" s="4" ph="1"/>
      <c r="D75" s="4" ph="1"/>
      <c r="F75" s="4" ph="1"/>
      <c r="H75" s="4" ph="1"/>
      <c r="I75" s="4" ph="1"/>
      <c r="K75" s="4" ph="1"/>
      <c r="L75" s="4" ph="1"/>
      <c r="N75" s="4" ph="1"/>
      <c r="O75" s="4" ph="1"/>
    </row>
    <row r="76" spans="2:15" ht="18" customHeight="1">
      <c r="B76" s="4" ph="1"/>
      <c r="D76" s="4" ph="1"/>
      <c r="F76" s="4" ph="1"/>
      <c r="H76" s="4" ph="1"/>
      <c r="I76" s="4" ph="1"/>
      <c r="K76" s="4" ph="1"/>
      <c r="L76" s="4" ph="1"/>
      <c r="N76" s="4" ph="1"/>
      <c r="O76" s="4" ph="1"/>
    </row>
    <row r="77" spans="2:15" ht="18" customHeight="1">
      <c r="B77" s="4" ph="1"/>
      <c r="D77" s="4" ph="1"/>
      <c r="F77" s="4" ph="1"/>
      <c r="H77" s="4" ph="1"/>
      <c r="I77" s="4" ph="1"/>
      <c r="K77" s="4" ph="1"/>
      <c r="L77" s="4" ph="1"/>
      <c r="N77" s="4" ph="1"/>
      <c r="O77" s="4" ph="1"/>
    </row>
    <row r="78" spans="2:15" ht="18" customHeight="1">
      <c r="B78" s="4" ph="1"/>
      <c r="D78" s="4" ph="1"/>
      <c r="F78" s="4" ph="1"/>
      <c r="H78" s="4" ph="1"/>
      <c r="I78" s="4" ph="1"/>
      <c r="K78" s="4" ph="1"/>
      <c r="L78" s="4" ph="1"/>
      <c r="N78" s="4" ph="1"/>
      <c r="O78" s="4" ph="1"/>
    </row>
    <row r="79" spans="2:15" ht="18" customHeight="1">
      <c r="B79" s="4" ph="1"/>
      <c r="D79" s="4" ph="1"/>
      <c r="F79" s="4" ph="1"/>
      <c r="H79" s="4" ph="1"/>
      <c r="I79" s="4" ph="1"/>
      <c r="K79" s="4" ph="1"/>
      <c r="L79" s="4" ph="1"/>
      <c r="N79" s="4" ph="1"/>
      <c r="O79" s="4" ph="1"/>
    </row>
    <row r="80" spans="2:15" ht="18" customHeight="1">
      <c r="B80" s="4" ph="1"/>
      <c r="D80" s="4" ph="1"/>
      <c r="F80" s="4" ph="1"/>
      <c r="H80" s="4" ph="1"/>
      <c r="I80" s="4" ph="1"/>
      <c r="K80" s="4" ph="1"/>
      <c r="L80" s="4" ph="1"/>
      <c r="N80" s="4" ph="1"/>
      <c r="O80" s="4" ph="1"/>
    </row>
    <row r="81" spans="2:19" ht="18" customHeight="1">
      <c r="B81" s="4" ph="1"/>
      <c r="D81" s="4" ph="1"/>
      <c r="F81" s="4" ph="1"/>
      <c r="H81" s="4" ph="1"/>
      <c r="I81" s="4" ph="1"/>
      <c r="K81" s="4" ph="1"/>
      <c r="L81" s="4" ph="1"/>
      <c r="N81" s="4" ph="1"/>
      <c r="O81" s="4" ph="1"/>
    </row>
    <row r="83" spans="2:19" ht="18" customHeight="1">
      <c r="B83" s="4" ph="1"/>
      <c r="C83" s="6" ph="1"/>
      <c r="D83" s="4" ph="1"/>
      <c r="E83" s="6" ph="1"/>
      <c r="F83" s="4" ph="1"/>
      <c r="G83" s="6" ph="1"/>
      <c r="H83" s="4" ph="1"/>
      <c r="I83" s="4" ph="1"/>
      <c r="J83" s="6" ph="1"/>
      <c r="K83" s="4" ph="1"/>
      <c r="L83" s="4" ph="1"/>
      <c r="M83" s="6" ph="1"/>
      <c r="N83" s="4" ph="1"/>
      <c r="O83" s="4" ph="1"/>
      <c r="P83" s="7" ph="1"/>
      <c r="Q83" s="4" ph="1"/>
      <c r="R83" s="4" ph="1"/>
      <c r="S83" s="4" ph="1"/>
    </row>
    <row r="84" spans="2:19" ht="18" customHeight="1">
      <c r="B84" s="4" ph="1"/>
      <c r="D84" s="4" ph="1"/>
      <c r="F84" s="4" ph="1"/>
      <c r="H84" s="4" ph="1"/>
      <c r="I84" s="4" ph="1"/>
      <c r="K84" s="4" ph="1"/>
      <c r="L84" s="4" ph="1"/>
      <c r="N84" s="4" ph="1"/>
      <c r="O84" s="4" ph="1"/>
    </row>
    <row r="85" spans="2:19" ht="18" customHeight="1">
      <c r="B85" s="4" ph="1"/>
      <c r="D85" s="4" ph="1"/>
      <c r="F85" s="4" ph="1"/>
      <c r="H85" s="4" ph="1"/>
      <c r="I85" s="4" ph="1"/>
      <c r="K85" s="4" ph="1"/>
      <c r="L85" s="4" ph="1"/>
      <c r="N85" s="4" ph="1"/>
      <c r="O85" s="4" ph="1"/>
    </row>
    <row r="86" spans="2:19" ht="18" customHeight="1">
      <c r="B86" s="4" ph="1"/>
      <c r="D86" s="4" ph="1"/>
      <c r="F86" s="4" ph="1"/>
      <c r="H86" s="4" ph="1"/>
      <c r="I86" s="4" ph="1"/>
      <c r="K86" s="4" ph="1"/>
      <c r="L86" s="4" ph="1"/>
      <c r="N86" s="4" ph="1"/>
      <c r="O86" s="4" ph="1"/>
    </row>
    <row r="87" spans="2:19" ht="18" customHeight="1">
      <c r="B87" s="4" ph="1"/>
      <c r="D87" s="4" ph="1"/>
      <c r="F87" s="4" ph="1"/>
      <c r="H87" s="4" ph="1"/>
      <c r="I87" s="4" ph="1"/>
      <c r="K87" s="4" ph="1"/>
      <c r="L87" s="4" ph="1"/>
      <c r="N87" s="4" ph="1"/>
      <c r="O87" s="4" ph="1"/>
    </row>
    <row r="88" spans="2:19" ht="18" customHeight="1">
      <c r="B88" s="4" ph="1"/>
      <c r="D88" s="4" ph="1"/>
      <c r="F88" s="4" ph="1"/>
      <c r="H88" s="4" ph="1"/>
      <c r="I88" s="4" ph="1"/>
      <c r="K88" s="4" ph="1"/>
      <c r="L88" s="4" ph="1"/>
      <c r="N88" s="4" ph="1"/>
      <c r="O88" s="4" ph="1"/>
    </row>
    <row r="89" spans="2:19" ht="18" customHeight="1">
      <c r="B89" s="4" ph="1"/>
      <c r="D89" s="4" ph="1"/>
      <c r="F89" s="4" ph="1"/>
      <c r="H89" s="4" ph="1"/>
      <c r="I89" s="4" ph="1"/>
      <c r="K89" s="4" ph="1"/>
      <c r="L89" s="4" ph="1"/>
      <c r="N89" s="4" ph="1"/>
      <c r="O89" s="4" ph="1"/>
    </row>
    <row r="90" spans="2:19" ht="18" customHeight="1">
      <c r="B90" s="4" ph="1"/>
      <c r="D90" s="4" ph="1"/>
      <c r="F90" s="4" ph="1"/>
      <c r="H90" s="4" ph="1"/>
      <c r="I90" s="4" ph="1"/>
      <c r="K90" s="4" ph="1"/>
      <c r="L90" s="4" ph="1"/>
      <c r="N90" s="4" ph="1"/>
      <c r="O90" s="4" ph="1"/>
    </row>
    <row r="91" spans="2:19" ht="18" customHeight="1">
      <c r="B91" s="4" ph="1"/>
      <c r="D91" s="4" ph="1"/>
      <c r="F91" s="4" ph="1"/>
      <c r="H91" s="4" ph="1"/>
      <c r="I91" s="4" ph="1"/>
      <c r="K91" s="4" ph="1"/>
      <c r="L91" s="4" ph="1"/>
      <c r="N91" s="4" ph="1"/>
      <c r="O91" s="4" ph="1"/>
    </row>
    <row r="92" spans="2:19" ht="18" customHeight="1">
      <c r="B92" s="4" ph="1"/>
      <c r="D92" s="4" ph="1"/>
      <c r="F92" s="4" ph="1"/>
      <c r="H92" s="4" ph="1"/>
      <c r="I92" s="4" ph="1"/>
      <c r="K92" s="4" ph="1"/>
      <c r="L92" s="4" ph="1"/>
      <c r="N92" s="4" ph="1"/>
      <c r="O92" s="4" ph="1"/>
    </row>
    <row r="93" spans="2:19" ht="18" customHeight="1">
      <c r="B93" s="4" ph="1"/>
      <c r="C93" s="6" ph="1"/>
      <c r="D93" s="4" ph="1"/>
      <c r="E93" s="6" ph="1"/>
      <c r="F93" s="4" ph="1"/>
      <c r="G93" s="6" ph="1"/>
      <c r="H93" s="4" ph="1"/>
      <c r="I93" s="4" ph="1"/>
      <c r="J93" s="6" ph="1"/>
      <c r="K93" s="4" ph="1"/>
      <c r="L93" s="4" ph="1"/>
      <c r="M93" s="6" ph="1"/>
      <c r="N93" s="4" ph="1"/>
      <c r="O93" s="4" ph="1"/>
      <c r="P93" s="7" ph="1"/>
      <c r="Q93" s="4" ph="1"/>
      <c r="R93" s="4" ph="1"/>
      <c r="S93" s="4" ph="1"/>
    </row>
    <row r="94" spans="2:19" ht="18" customHeight="1">
      <c r="B94" s="4" ph="1"/>
      <c r="D94" s="4" ph="1"/>
      <c r="F94" s="4" ph="1"/>
      <c r="H94" s="4" ph="1"/>
      <c r="I94" s="4" ph="1"/>
      <c r="K94" s="4" ph="1"/>
      <c r="L94" s="4" ph="1"/>
      <c r="N94" s="4" ph="1"/>
      <c r="O94" s="4" ph="1"/>
    </row>
    <row r="95" spans="2:19" ht="18" customHeight="1">
      <c r="B95" s="4" ph="1"/>
      <c r="D95" s="4" ph="1"/>
      <c r="F95" s="4" ph="1"/>
      <c r="H95" s="4" ph="1"/>
      <c r="I95" s="4" ph="1"/>
      <c r="K95" s="4" ph="1"/>
      <c r="L95" s="4" ph="1"/>
      <c r="N95" s="4" ph="1"/>
      <c r="O95" s="4" ph="1"/>
    </row>
    <row r="96" spans="2:19" ht="18" customHeight="1">
      <c r="B96" s="4" ph="1"/>
      <c r="D96" s="4" ph="1"/>
      <c r="F96" s="4" ph="1"/>
      <c r="H96" s="4" ph="1"/>
      <c r="I96" s="4" ph="1"/>
      <c r="K96" s="4" ph="1"/>
      <c r="L96" s="4" ph="1"/>
      <c r="N96" s="4" ph="1"/>
      <c r="O96" s="4" ph="1"/>
    </row>
    <row r="97" spans="2:19" ht="18" customHeight="1">
      <c r="B97" s="4" ph="1"/>
      <c r="D97" s="4" ph="1"/>
      <c r="F97" s="4" ph="1"/>
      <c r="H97" s="4" ph="1"/>
      <c r="I97" s="4" ph="1"/>
      <c r="K97" s="4" ph="1"/>
      <c r="L97" s="4" ph="1"/>
      <c r="N97" s="4" ph="1"/>
      <c r="O97" s="4" ph="1"/>
    </row>
    <row r="99" spans="2:19" ht="18" customHeight="1">
      <c r="B99" s="4" ph="1"/>
      <c r="C99" s="6" ph="1"/>
      <c r="D99" s="4" ph="1"/>
      <c r="E99" s="6" ph="1"/>
      <c r="F99" s="4" ph="1"/>
      <c r="G99" s="6" ph="1"/>
      <c r="H99" s="4" ph="1"/>
      <c r="I99" s="4" ph="1"/>
      <c r="J99" s="6" ph="1"/>
      <c r="K99" s="4" ph="1"/>
      <c r="L99" s="4" ph="1"/>
      <c r="M99" s="6" ph="1"/>
      <c r="N99" s="4" ph="1"/>
      <c r="O99" s="4" ph="1"/>
      <c r="P99" s="7" ph="1"/>
      <c r="Q99" s="4" ph="1"/>
      <c r="R99" s="4" ph="1"/>
      <c r="S99" s="4" ph="1"/>
    </row>
    <row r="100" spans="2:19" ht="18" customHeight="1">
      <c r="B100" s="4" ph="1"/>
      <c r="D100" s="4" ph="1"/>
      <c r="F100" s="4" ph="1"/>
      <c r="H100" s="4" ph="1"/>
      <c r="I100" s="4" ph="1"/>
      <c r="K100" s="4" ph="1"/>
      <c r="L100" s="4" ph="1"/>
      <c r="N100" s="4" ph="1"/>
      <c r="O100" s="4" ph="1"/>
    </row>
    <row r="101" spans="2:19" ht="18" customHeight="1">
      <c r="B101" s="4" ph="1"/>
      <c r="D101" s="4" ph="1"/>
      <c r="F101" s="4" ph="1"/>
      <c r="H101" s="4" ph="1"/>
      <c r="I101" s="4" ph="1"/>
      <c r="K101" s="4" ph="1"/>
      <c r="L101" s="4" ph="1"/>
      <c r="N101" s="4" ph="1"/>
      <c r="O101" s="4" ph="1"/>
    </row>
    <row r="102" spans="2:19" ht="18" customHeight="1">
      <c r="B102" s="4" ph="1"/>
      <c r="D102" s="4" ph="1"/>
      <c r="F102" s="4" ph="1"/>
      <c r="H102" s="4" ph="1"/>
      <c r="I102" s="4" ph="1"/>
      <c r="K102" s="4" ph="1"/>
      <c r="L102" s="4" ph="1"/>
      <c r="N102" s="4" ph="1"/>
      <c r="O102" s="4" ph="1"/>
    </row>
    <row r="103" spans="2:19" ht="18" customHeight="1">
      <c r="B103" s="4" ph="1"/>
      <c r="C103" s="6" ph="1"/>
      <c r="D103" s="4" ph="1"/>
      <c r="E103" s="6" ph="1"/>
      <c r="F103" s="4" ph="1"/>
      <c r="G103" s="6" ph="1"/>
      <c r="H103" s="4" ph="1"/>
      <c r="I103" s="4" ph="1"/>
      <c r="J103" s="6" ph="1"/>
      <c r="K103" s="4" ph="1"/>
      <c r="L103" s="4" ph="1"/>
      <c r="M103" s="6" ph="1"/>
      <c r="N103" s="4" ph="1"/>
      <c r="O103" s="4" ph="1"/>
      <c r="P103" s="7" ph="1"/>
      <c r="Q103" s="4" ph="1"/>
      <c r="R103" s="4" ph="1"/>
      <c r="S103" s="4" ph="1"/>
    </row>
    <row r="104" spans="2:19" ht="18" customHeight="1">
      <c r="B104" s="4" ph="1"/>
      <c r="D104" s="4" ph="1"/>
      <c r="F104" s="4" ph="1"/>
      <c r="H104" s="4" ph="1"/>
      <c r="I104" s="4" ph="1"/>
      <c r="K104" s="4" ph="1"/>
      <c r="L104" s="4" ph="1"/>
      <c r="N104" s="4" ph="1"/>
      <c r="O104" s="4" ph="1"/>
    </row>
    <row r="105" spans="2:19" ht="18" customHeight="1">
      <c r="B105" s="4" ph="1"/>
      <c r="D105" s="4" ph="1"/>
      <c r="F105" s="4" ph="1"/>
      <c r="H105" s="4" ph="1"/>
      <c r="I105" s="4" ph="1"/>
      <c r="K105" s="4" ph="1"/>
      <c r="L105" s="4" ph="1"/>
      <c r="N105" s="4" ph="1"/>
      <c r="O105" s="4" ph="1"/>
    </row>
    <row r="106" spans="2:19" ht="18" customHeight="1">
      <c r="B106" s="4" ph="1"/>
      <c r="D106" s="4" ph="1"/>
      <c r="F106" s="4" ph="1"/>
      <c r="H106" s="4" ph="1"/>
      <c r="I106" s="4" ph="1"/>
      <c r="K106" s="4" ph="1"/>
      <c r="L106" s="4" ph="1"/>
      <c r="N106" s="4" ph="1"/>
      <c r="O106" s="4" ph="1"/>
    </row>
    <row r="107" spans="2:19" ht="18" customHeight="1">
      <c r="B107" s="4" ph="1"/>
      <c r="D107" s="4" ph="1"/>
      <c r="F107" s="4" ph="1"/>
      <c r="H107" s="4" ph="1"/>
      <c r="I107" s="4" ph="1"/>
      <c r="K107" s="4" ph="1"/>
      <c r="L107" s="4" ph="1"/>
      <c r="N107" s="4" ph="1"/>
      <c r="O107" s="4" ph="1"/>
    </row>
    <row r="109" spans="2:19" ht="18" customHeight="1">
      <c r="B109" s="4" ph="1"/>
      <c r="C109" s="6" ph="1"/>
      <c r="D109" s="4" ph="1"/>
      <c r="E109" s="6" ph="1"/>
      <c r="F109" s="4" ph="1"/>
      <c r="G109" s="6" ph="1"/>
      <c r="H109" s="4" ph="1"/>
      <c r="I109" s="4" ph="1"/>
      <c r="J109" s="6" ph="1"/>
      <c r="K109" s="4" ph="1"/>
      <c r="L109" s="4" ph="1"/>
      <c r="M109" s="6" ph="1"/>
      <c r="N109" s="4" ph="1"/>
      <c r="O109" s="4" ph="1"/>
      <c r="P109" s="7" ph="1"/>
      <c r="Q109" s="4" ph="1"/>
      <c r="R109" s="4" ph="1"/>
      <c r="S109" s="4" ph="1"/>
    </row>
    <row r="110" spans="2:19" ht="18" customHeight="1">
      <c r="B110" s="4" ph="1"/>
      <c r="D110" s="4" ph="1"/>
      <c r="F110" s="4" ph="1"/>
      <c r="H110" s="4" ph="1"/>
      <c r="I110" s="4" ph="1"/>
      <c r="K110" s="4" ph="1"/>
      <c r="L110" s="4" ph="1"/>
      <c r="N110" s="4" ph="1"/>
      <c r="O110" s="4" ph="1"/>
    </row>
    <row r="111" spans="2:19" ht="18" customHeight="1">
      <c r="B111" s="4" ph="1"/>
      <c r="D111" s="4" ph="1"/>
      <c r="F111" s="4" ph="1"/>
      <c r="H111" s="4" ph="1"/>
      <c r="I111" s="4" ph="1"/>
      <c r="K111" s="4" ph="1"/>
      <c r="L111" s="4" ph="1"/>
      <c r="N111" s="4" ph="1"/>
      <c r="O111" s="4" ph="1"/>
    </row>
    <row r="112" spans="2:19" ht="18" customHeight="1">
      <c r="B112" s="4" ph="1"/>
      <c r="D112" s="4" ph="1"/>
      <c r="F112" s="4" ph="1"/>
      <c r="H112" s="4" ph="1"/>
      <c r="I112" s="4" ph="1"/>
      <c r="K112" s="4" ph="1"/>
      <c r="L112" s="4" ph="1"/>
      <c r="N112" s="4" ph="1"/>
      <c r="O112" s="4" ph="1"/>
    </row>
    <row r="113" spans="2:19" ht="18" customHeight="1">
      <c r="B113" s="4" ph="1"/>
      <c r="C113" s="6" ph="1"/>
      <c r="D113" s="4" ph="1"/>
      <c r="E113" s="6" ph="1"/>
      <c r="F113" s="4" ph="1"/>
      <c r="G113" s="6" ph="1"/>
      <c r="H113" s="4" ph="1"/>
      <c r="I113" s="4" ph="1"/>
      <c r="J113" s="6" ph="1"/>
      <c r="K113" s="4" ph="1"/>
      <c r="L113" s="4" ph="1"/>
      <c r="M113" s="6" ph="1"/>
      <c r="N113" s="4" ph="1"/>
      <c r="O113" s="4" ph="1"/>
      <c r="P113" s="7" ph="1"/>
      <c r="Q113" s="4" ph="1"/>
      <c r="R113" s="4" ph="1"/>
      <c r="S113" s="4" ph="1"/>
    </row>
    <row r="114" spans="2:19" ht="18" customHeight="1">
      <c r="B114" s="4" ph="1"/>
      <c r="D114" s="4" ph="1"/>
      <c r="F114" s="4" ph="1"/>
      <c r="H114" s="4" ph="1"/>
      <c r="I114" s="4" ph="1"/>
      <c r="K114" s="4" ph="1"/>
      <c r="L114" s="4" ph="1"/>
      <c r="N114" s="4" ph="1"/>
      <c r="O114" s="4" ph="1"/>
    </row>
    <row r="115" spans="2:19" ht="18" customHeight="1">
      <c r="B115" s="4" ph="1"/>
      <c r="D115" s="4" ph="1"/>
      <c r="F115" s="4" ph="1"/>
      <c r="H115" s="4" ph="1"/>
      <c r="I115" s="4" ph="1"/>
      <c r="K115" s="4" ph="1"/>
      <c r="L115" s="4" ph="1"/>
      <c r="N115" s="4" ph="1"/>
      <c r="O115" s="4" ph="1"/>
    </row>
    <row r="116" spans="2:19" ht="18" customHeight="1">
      <c r="B116" s="4" ph="1"/>
      <c r="D116" s="4" ph="1"/>
      <c r="F116" s="4" ph="1"/>
      <c r="H116" s="4" ph="1"/>
      <c r="I116" s="4" ph="1"/>
      <c r="K116" s="4" ph="1"/>
      <c r="L116" s="4" ph="1"/>
      <c r="N116" s="4" ph="1"/>
      <c r="O116" s="4" ph="1"/>
    </row>
    <row r="117" spans="2:19" ht="18" customHeight="1">
      <c r="B117" s="4" ph="1"/>
      <c r="D117" s="4" ph="1"/>
      <c r="F117" s="4" ph="1"/>
      <c r="H117" s="4" ph="1"/>
      <c r="I117" s="4" ph="1"/>
      <c r="K117" s="4" ph="1"/>
      <c r="L117" s="4" ph="1"/>
      <c r="N117" s="4" ph="1"/>
      <c r="O117" s="4" ph="1"/>
    </row>
    <row r="119" spans="2:19" ht="18" customHeight="1">
      <c r="B119" s="4" ph="1"/>
      <c r="C119" s="6" ph="1"/>
      <c r="D119" s="4" ph="1"/>
      <c r="E119" s="6" ph="1"/>
      <c r="F119" s="4" ph="1"/>
      <c r="G119" s="6" ph="1"/>
      <c r="H119" s="4" ph="1"/>
      <c r="I119" s="4" ph="1"/>
      <c r="J119" s="6" ph="1"/>
      <c r="K119" s="4" ph="1"/>
      <c r="L119" s="4" ph="1"/>
      <c r="M119" s="6" ph="1"/>
      <c r="N119" s="4" ph="1"/>
      <c r="O119" s="4" ph="1"/>
      <c r="P119" s="7" ph="1"/>
      <c r="Q119" s="4" ph="1"/>
      <c r="R119" s="4" ph="1"/>
      <c r="S119" s="4" ph="1"/>
    </row>
    <row r="120" spans="2:19" ht="18" customHeight="1">
      <c r="B120" s="4" ph="1"/>
      <c r="D120" s="4" ph="1"/>
      <c r="F120" s="4" ph="1"/>
      <c r="H120" s="4" ph="1"/>
      <c r="I120" s="4" ph="1"/>
      <c r="K120" s="4" ph="1"/>
      <c r="L120" s="4" ph="1"/>
      <c r="N120" s="4" ph="1"/>
      <c r="O120" s="4" ph="1"/>
    </row>
    <row r="121" spans="2:19" ht="18" customHeight="1">
      <c r="B121" s="4" ph="1"/>
      <c r="D121" s="4" ph="1"/>
      <c r="F121" s="4" ph="1"/>
      <c r="H121" s="4" ph="1"/>
      <c r="I121" s="4" ph="1"/>
      <c r="K121" s="4" ph="1"/>
      <c r="L121" s="4" ph="1"/>
      <c r="N121" s="4" ph="1"/>
      <c r="O121" s="4" ph="1"/>
    </row>
    <row r="122" spans="2:19" ht="18" customHeight="1">
      <c r="B122" s="4" ph="1"/>
      <c r="D122" s="4" ph="1"/>
      <c r="F122" s="4" ph="1"/>
      <c r="H122" s="4" ph="1"/>
      <c r="I122" s="4" ph="1"/>
      <c r="K122" s="4" ph="1"/>
      <c r="L122" s="4" ph="1"/>
      <c r="N122" s="4" ph="1"/>
      <c r="O122" s="4" ph="1"/>
    </row>
  </sheetData>
  <mergeCells count="47">
    <mergeCell ref="D14:E14"/>
    <mergeCell ref="F14:G14"/>
    <mergeCell ref="A6:A7"/>
    <mergeCell ref="B24:C24"/>
    <mergeCell ref="A8:A9"/>
    <mergeCell ref="A10:A11"/>
    <mergeCell ref="A12:A13"/>
    <mergeCell ref="F24:G24"/>
    <mergeCell ref="D24:E24"/>
    <mergeCell ref="A38:A39"/>
    <mergeCell ref="B14:C14"/>
    <mergeCell ref="A16:A17"/>
    <mergeCell ref="A18:A19"/>
    <mergeCell ref="A20:A21"/>
    <mergeCell ref="A22:A23"/>
    <mergeCell ref="B34:C34"/>
    <mergeCell ref="D34:E34"/>
    <mergeCell ref="F34:G34"/>
    <mergeCell ref="A36:A37"/>
    <mergeCell ref="A26:A27"/>
    <mergeCell ref="A28:A29"/>
    <mergeCell ref="A30:A31"/>
    <mergeCell ref="A32:A33"/>
    <mergeCell ref="A1:A2"/>
    <mergeCell ref="B1:D2"/>
    <mergeCell ref="F3:G3"/>
    <mergeCell ref="B4:C4"/>
    <mergeCell ref="D4:E4"/>
    <mergeCell ref="F4:G4"/>
    <mergeCell ref="F2:G2"/>
    <mergeCell ref="F1:G1"/>
    <mergeCell ref="A40:A41"/>
    <mergeCell ref="A42:A43"/>
    <mergeCell ref="B44:C44"/>
    <mergeCell ref="D44:E44"/>
    <mergeCell ref="F44:G44"/>
    <mergeCell ref="A46:A47"/>
    <mergeCell ref="A48:A49"/>
    <mergeCell ref="A50:A51"/>
    <mergeCell ref="A52:A53"/>
    <mergeCell ref="B54:C54"/>
    <mergeCell ref="A62:A63"/>
    <mergeCell ref="D54:E54"/>
    <mergeCell ref="F54:G54"/>
    <mergeCell ref="A56:A57"/>
    <mergeCell ref="A58:A59"/>
    <mergeCell ref="A60:A61"/>
  </mergeCells>
  <phoneticPr fontId="19"/>
  <printOptions horizontalCentered="1" verticalCentered="1"/>
  <pageMargins left="0.39370078740157483" right="0.39370078740157483" top="0.59055118110236227" bottom="0.19685039370078741" header="0.23622047244094491" footer="0.15748031496062992"/>
  <pageSetup paperSize="9" scale="8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7C48-3134-4A27-96F1-1A236FF2DD64}">
  <sheetPr>
    <tabColor rgb="FF0000FF"/>
    <pageSetUpPr fitToPage="1"/>
  </sheetPr>
  <dimension ref="A1:R31"/>
  <sheetViews>
    <sheetView zoomScale="75" zoomScaleNormal="75" workbookViewId="0">
      <pane xSplit="3" ySplit="2" topLeftCell="D3" activePane="bottomRight" state="frozen"/>
      <selection activeCell="AO21" sqref="AO21"/>
      <selection pane="topRight" activeCell="AO21" sqref="AO21"/>
      <selection pane="bottomLeft" activeCell="AO21" sqref="AO21"/>
      <selection pane="bottomRight" activeCell="S1" sqref="S1"/>
    </sheetView>
  </sheetViews>
  <sheetFormatPr defaultColWidth="4.125" defaultRowHeight="21" customHeight="1"/>
  <cols>
    <col min="1" max="1" width="5.625" style="304" customWidth="1"/>
    <col min="2" max="2" width="9.625" style="304" customWidth="1"/>
    <col min="3" max="3" width="12.625" style="304" customWidth="1"/>
    <col min="4" max="18" width="5.625" style="303" customWidth="1"/>
    <col min="19" max="16384" width="4.125" style="303"/>
  </cols>
  <sheetData>
    <row r="1" spans="1:18" ht="35.1" customHeight="1" thickBot="1">
      <c r="A1" s="324"/>
      <c r="B1" s="323"/>
      <c r="C1" s="323"/>
      <c r="D1" s="652" t="s">
        <v>945</v>
      </c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4"/>
    </row>
    <row r="2" spans="1:18" ht="35.1" customHeight="1" thickBot="1">
      <c r="A2" s="322" t="s">
        <v>260</v>
      </c>
      <c r="B2" s="99" t="s">
        <v>261</v>
      </c>
      <c r="C2" s="100" t="s">
        <v>78</v>
      </c>
      <c r="D2" s="321" t="s">
        <v>181</v>
      </c>
      <c r="E2" s="320" t="s">
        <v>182</v>
      </c>
      <c r="F2" s="319" t="s">
        <v>183</v>
      </c>
      <c r="G2" s="319" t="s">
        <v>184</v>
      </c>
      <c r="H2" s="319" t="s">
        <v>185</v>
      </c>
      <c r="I2" s="319" t="s">
        <v>186</v>
      </c>
      <c r="J2" s="319" t="s">
        <v>187</v>
      </c>
      <c r="K2" s="318" t="s">
        <v>188</v>
      </c>
      <c r="L2" s="318" t="s">
        <v>189</v>
      </c>
      <c r="M2" s="317" t="s">
        <v>79</v>
      </c>
      <c r="N2" s="317" t="s">
        <v>190</v>
      </c>
      <c r="O2" s="317" t="s">
        <v>191</v>
      </c>
      <c r="P2" s="317" t="s">
        <v>192</v>
      </c>
      <c r="Q2" s="317" t="s">
        <v>193</v>
      </c>
      <c r="R2" s="316" t="s">
        <v>194</v>
      </c>
    </row>
    <row r="3" spans="1:18" ht="21" customHeight="1">
      <c r="A3" s="315">
        <v>1</v>
      </c>
      <c r="B3" s="107" t="s">
        <v>262</v>
      </c>
      <c r="C3" s="108" t="s">
        <v>944</v>
      </c>
      <c r="D3" s="109">
        <v>2</v>
      </c>
      <c r="E3" s="110"/>
      <c r="F3" s="110">
        <v>2</v>
      </c>
      <c r="G3" s="110"/>
      <c r="H3" s="110">
        <v>2</v>
      </c>
      <c r="I3" s="110"/>
      <c r="J3" s="110"/>
      <c r="K3" s="111"/>
      <c r="L3" s="111">
        <v>2</v>
      </c>
      <c r="M3" s="111">
        <v>3</v>
      </c>
      <c r="N3" s="112">
        <v>2</v>
      </c>
      <c r="O3" s="112"/>
      <c r="P3" s="113"/>
      <c r="Q3" s="112">
        <v>1</v>
      </c>
      <c r="R3" s="312">
        <f t="shared" ref="R3:R30" si="0">SUM(D3:Q3)</f>
        <v>14</v>
      </c>
    </row>
    <row r="4" spans="1:18" ht="21" customHeight="1">
      <c r="A4" s="314">
        <v>2</v>
      </c>
      <c r="B4" s="101" t="s">
        <v>263</v>
      </c>
      <c r="C4" s="102" t="s">
        <v>943</v>
      </c>
      <c r="D4" s="103"/>
      <c r="E4" s="104"/>
      <c r="F4" s="104"/>
      <c r="G4" s="104"/>
      <c r="H4" s="104"/>
      <c r="I4" s="104"/>
      <c r="J4" s="104"/>
      <c r="K4" s="105">
        <v>4</v>
      </c>
      <c r="L4" s="105">
        <v>1</v>
      </c>
      <c r="M4" s="105">
        <v>4</v>
      </c>
      <c r="N4" s="106">
        <v>7</v>
      </c>
      <c r="O4" s="106">
        <v>5</v>
      </c>
      <c r="P4" s="106">
        <v>3</v>
      </c>
      <c r="Q4" s="106">
        <v>2</v>
      </c>
      <c r="R4" s="308">
        <f t="shared" si="0"/>
        <v>26</v>
      </c>
    </row>
    <row r="5" spans="1:18" ht="21" customHeight="1">
      <c r="A5" s="315">
        <v>3</v>
      </c>
      <c r="B5" s="107" t="s">
        <v>264</v>
      </c>
      <c r="C5" s="108" t="s">
        <v>942</v>
      </c>
      <c r="D5" s="109">
        <v>4</v>
      </c>
      <c r="E5" s="110">
        <v>4</v>
      </c>
      <c r="F5" s="110">
        <v>8</v>
      </c>
      <c r="G5" s="110">
        <v>9</v>
      </c>
      <c r="H5" s="110">
        <v>7</v>
      </c>
      <c r="I5" s="110">
        <v>2</v>
      </c>
      <c r="J5" s="110">
        <v>2</v>
      </c>
      <c r="K5" s="111"/>
      <c r="L5" s="111"/>
      <c r="M5" s="111"/>
      <c r="N5" s="112"/>
      <c r="O5" s="112"/>
      <c r="P5" s="113"/>
      <c r="Q5" s="112"/>
      <c r="R5" s="312">
        <f t="shared" si="0"/>
        <v>36</v>
      </c>
    </row>
    <row r="6" spans="1:18" ht="21" customHeight="1">
      <c r="A6" s="314">
        <v>4</v>
      </c>
      <c r="B6" s="101" t="s">
        <v>265</v>
      </c>
      <c r="C6" s="102" t="s">
        <v>941</v>
      </c>
      <c r="D6" s="103"/>
      <c r="E6" s="104"/>
      <c r="F6" s="104"/>
      <c r="G6" s="104"/>
      <c r="H6" s="104"/>
      <c r="I6" s="104"/>
      <c r="J6" s="104"/>
      <c r="K6" s="105"/>
      <c r="L6" s="105">
        <v>5</v>
      </c>
      <c r="M6" s="105">
        <v>3</v>
      </c>
      <c r="N6" s="106">
        <v>4</v>
      </c>
      <c r="O6" s="106">
        <v>1</v>
      </c>
      <c r="P6" s="106"/>
      <c r="Q6" s="106"/>
      <c r="R6" s="308">
        <f t="shared" si="0"/>
        <v>13</v>
      </c>
    </row>
    <row r="7" spans="1:18" ht="21" customHeight="1">
      <c r="A7" s="315">
        <v>5</v>
      </c>
      <c r="B7" s="107" t="s">
        <v>266</v>
      </c>
      <c r="C7" s="108" t="s">
        <v>896</v>
      </c>
      <c r="D7" s="109"/>
      <c r="E7" s="110"/>
      <c r="F7" s="110"/>
      <c r="G7" s="110"/>
      <c r="H7" s="110"/>
      <c r="I7" s="110"/>
      <c r="J7" s="110"/>
      <c r="K7" s="111">
        <v>1</v>
      </c>
      <c r="L7" s="111">
        <v>3</v>
      </c>
      <c r="M7" s="111">
        <v>3</v>
      </c>
      <c r="N7" s="112">
        <v>0</v>
      </c>
      <c r="O7" s="112">
        <v>1</v>
      </c>
      <c r="P7" s="113">
        <v>0</v>
      </c>
      <c r="Q7" s="112">
        <v>0</v>
      </c>
      <c r="R7" s="312">
        <f t="shared" si="0"/>
        <v>8</v>
      </c>
    </row>
    <row r="8" spans="1:18" ht="21" customHeight="1">
      <c r="A8" s="314">
        <v>6</v>
      </c>
      <c r="B8" s="101" t="s">
        <v>267</v>
      </c>
      <c r="C8" s="102" t="s">
        <v>940</v>
      </c>
      <c r="D8" s="103"/>
      <c r="E8" s="104"/>
      <c r="F8" s="104"/>
      <c r="G8" s="104"/>
      <c r="H8" s="104"/>
      <c r="I8" s="104"/>
      <c r="J8" s="104"/>
      <c r="K8" s="105"/>
      <c r="L8" s="105">
        <v>4</v>
      </c>
      <c r="M8" s="105">
        <v>5</v>
      </c>
      <c r="N8" s="106">
        <v>4</v>
      </c>
      <c r="O8" s="106">
        <v>4</v>
      </c>
      <c r="P8" s="106">
        <v>2</v>
      </c>
      <c r="Q8" s="106">
        <v>1</v>
      </c>
      <c r="R8" s="308">
        <f t="shared" si="0"/>
        <v>20</v>
      </c>
    </row>
    <row r="9" spans="1:18" ht="21" customHeight="1">
      <c r="A9" s="315">
        <v>7</v>
      </c>
      <c r="B9" s="114" t="s">
        <v>268</v>
      </c>
      <c r="C9" s="115" t="s">
        <v>939</v>
      </c>
      <c r="D9" s="109"/>
      <c r="E9" s="110"/>
      <c r="F9" s="110"/>
      <c r="G9" s="110"/>
      <c r="H9" s="110"/>
      <c r="I9" s="110"/>
      <c r="J9" s="110"/>
      <c r="K9" s="111"/>
      <c r="L9" s="111">
        <v>2</v>
      </c>
      <c r="M9" s="111">
        <v>2</v>
      </c>
      <c r="N9" s="112">
        <v>3</v>
      </c>
      <c r="O9" s="112">
        <v>1</v>
      </c>
      <c r="P9" s="113">
        <v>1</v>
      </c>
      <c r="Q9" s="112">
        <v>1</v>
      </c>
      <c r="R9" s="312">
        <f t="shared" si="0"/>
        <v>10</v>
      </c>
    </row>
    <row r="10" spans="1:18" ht="21" customHeight="1">
      <c r="A10" s="314">
        <v>8</v>
      </c>
      <c r="B10" s="101" t="s">
        <v>329</v>
      </c>
      <c r="C10" s="102" t="s">
        <v>938</v>
      </c>
      <c r="D10" s="103">
        <v>1</v>
      </c>
      <c r="E10" s="104">
        <v>2</v>
      </c>
      <c r="F10" s="104">
        <v>3</v>
      </c>
      <c r="G10" s="104">
        <v>5</v>
      </c>
      <c r="H10" s="104">
        <v>2</v>
      </c>
      <c r="I10" s="104">
        <v>5</v>
      </c>
      <c r="J10" s="104">
        <v>1</v>
      </c>
      <c r="K10" s="105"/>
      <c r="L10" s="105">
        <v>4</v>
      </c>
      <c r="M10" s="105">
        <v>5</v>
      </c>
      <c r="N10" s="106">
        <v>4</v>
      </c>
      <c r="O10" s="106">
        <v>2</v>
      </c>
      <c r="P10" s="106">
        <v>1</v>
      </c>
      <c r="Q10" s="106">
        <v>1</v>
      </c>
      <c r="R10" s="308">
        <f t="shared" si="0"/>
        <v>36</v>
      </c>
    </row>
    <row r="11" spans="1:18" ht="21" customHeight="1">
      <c r="A11" s="315">
        <v>9</v>
      </c>
      <c r="B11" s="114" t="s">
        <v>269</v>
      </c>
      <c r="C11" s="115" t="s">
        <v>937</v>
      </c>
      <c r="D11" s="109"/>
      <c r="E11" s="110"/>
      <c r="F11" s="110">
        <v>5</v>
      </c>
      <c r="G11" s="110"/>
      <c r="H11" s="110">
        <v>1</v>
      </c>
      <c r="I11" s="110">
        <v>1</v>
      </c>
      <c r="J11" s="110">
        <v>0</v>
      </c>
      <c r="K11" s="111"/>
      <c r="L11" s="111">
        <v>2</v>
      </c>
      <c r="M11" s="111">
        <v>2</v>
      </c>
      <c r="N11" s="112"/>
      <c r="O11" s="112"/>
      <c r="P11" s="113"/>
      <c r="Q11" s="112"/>
      <c r="R11" s="312">
        <f t="shared" si="0"/>
        <v>11</v>
      </c>
    </row>
    <row r="12" spans="1:18" ht="21" customHeight="1">
      <c r="A12" s="314">
        <v>10</v>
      </c>
      <c r="B12" s="101" t="s">
        <v>270</v>
      </c>
      <c r="C12" s="102" t="s">
        <v>936</v>
      </c>
      <c r="D12" s="103"/>
      <c r="E12" s="104">
        <v>3</v>
      </c>
      <c r="F12" s="104">
        <v>3</v>
      </c>
      <c r="G12" s="104">
        <v>1</v>
      </c>
      <c r="H12" s="104"/>
      <c r="I12" s="104"/>
      <c r="J12" s="104">
        <v>2</v>
      </c>
      <c r="K12" s="105"/>
      <c r="L12" s="105">
        <v>4</v>
      </c>
      <c r="M12" s="105">
        <v>2</v>
      </c>
      <c r="N12" s="106">
        <v>2</v>
      </c>
      <c r="O12" s="106"/>
      <c r="P12" s="106"/>
      <c r="Q12" s="106"/>
      <c r="R12" s="308">
        <f t="shared" si="0"/>
        <v>17</v>
      </c>
    </row>
    <row r="13" spans="1:18" ht="21" customHeight="1">
      <c r="A13" s="313">
        <v>11</v>
      </c>
      <c r="B13" s="114" t="s">
        <v>271</v>
      </c>
      <c r="C13" s="115" t="s">
        <v>195</v>
      </c>
      <c r="D13" s="109"/>
      <c r="E13" s="110"/>
      <c r="F13" s="110"/>
      <c r="G13" s="110"/>
      <c r="H13" s="110"/>
      <c r="I13" s="110"/>
      <c r="J13" s="110"/>
      <c r="K13" s="111"/>
      <c r="L13" s="111"/>
      <c r="M13" s="111">
        <v>7</v>
      </c>
      <c r="N13" s="112">
        <v>4</v>
      </c>
      <c r="O13" s="112">
        <v>4</v>
      </c>
      <c r="P13" s="113"/>
      <c r="Q13" s="112"/>
      <c r="R13" s="312">
        <f t="shared" si="0"/>
        <v>15</v>
      </c>
    </row>
    <row r="14" spans="1:18" ht="21" customHeight="1">
      <c r="A14" s="314">
        <v>12</v>
      </c>
      <c r="B14" s="101" t="s">
        <v>272</v>
      </c>
      <c r="C14" s="102" t="s">
        <v>196</v>
      </c>
      <c r="D14" s="103"/>
      <c r="E14" s="104">
        <v>3</v>
      </c>
      <c r="F14" s="104">
        <v>3</v>
      </c>
      <c r="G14" s="104"/>
      <c r="H14" s="104"/>
      <c r="I14" s="104"/>
      <c r="J14" s="104"/>
      <c r="K14" s="105"/>
      <c r="L14" s="105">
        <v>6</v>
      </c>
      <c r="M14" s="105">
        <v>4</v>
      </c>
      <c r="N14" s="106"/>
      <c r="O14" s="106">
        <v>6</v>
      </c>
      <c r="P14" s="106">
        <v>2</v>
      </c>
      <c r="Q14" s="106"/>
      <c r="R14" s="308">
        <f t="shared" si="0"/>
        <v>24</v>
      </c>
    </row>
    <row r="15" spans="1:18" ht="21" customHeight="1">
      <c r="A15" s="313">
        <v>13</v>
      </c>
      <c r="B15" s="114" t="s">
        <v>273</v>
      </c>
      <c r="C15" s="115" t="s">
        <v>197</v>
      </c>
      <c r="D15" s="109">
        <v>2</v>
      </c>
      <c r="E15" s="110">
        <v>3</v>
      </c>
      <c r="F15" s="110">
        <v>1</v>
      </c>
      <c r="G15" s="110"/>
      <c r="H15" s="110"/>
      <c r="I15" s="110">
        <v>2</v>
      </c>
      <c r="J15" s="110"/>
      <c r="K15" s="111">
        <v>1</v>
      </c>
      <c r="L15" s="111">
        <v>3</v>
      </c>
      <c r="M15" s="111">
        <v>1</v>
      </c>
      <c r="N15" s="112">
        <v>4</v>
      </c>
      <c r="O15" s="112">
        <v>3</v>
      </c>
      <c r="P15" s="113"/>
      <c r="Q15" s="112">
        <v>1</v>
      </c>
      <c r="R15" s="312">
        <f t="shared" si="0"/>
        <v>21</v>
      </c>
    </row>
    <row r="16" spans="1:18" ht="21" customHeight="1">
      <c r="A16" s="314">
        <v>14</v>
      </c>
      <c r="B16" s="101" t="s">
        <v>274</v>
      </c>
      <c r="C16" s="102" t="s">
        <v>275</v>
      </c>
      <c r="D16" s="103"/>
      <c r="E16" s="104"/>
      <c r="F16" s="104">
        <v>1</v>
      </c>
      <c r="G16" s="104">
        <v>2</v>
      </c>
      <c r="H16" s="104"/>
      <c r="I16" s="104">
        <v>1</v>
      </c>
      <c r="J16" s="104"/>
      <c r="K16" s="105"/>
      <c r="L16" s="105">
        <v>2</v>
      </c>
      <c r="M16" s="105">
        <v>2</v>
      </c>
      <c r="N16" s="106">
        <v>2</v>
      </c>
      <c r="O16" s="106"/>
      <c r="P16" s="106"/>
      <c r="Q16" s="106"/>
      <c r="R16" s="308">
        <f t="shared" si="0"/>
        <v>10</v>
      </c>
    </row>
    <row r="17" spans="1:18" ht="21" customHeight="1">
      <c r="A17" s="313">
        <v>15</v>
      </c>
      <c r="B17" s="114" t="s">
        <v>276</v>
      </c>
      <c r="C17" s="115" t="s">
        <v>935</v>
      </c>
      <c r="D17" s="109">
        <v>1</v>
      </c>
      <c r="E17" s="110"/>
      <c r="F17" s="110"/>
      <c r="G17" s="110"/>
      <c r="H17" s="110"/>
      <c r="I17" s="110"/>
      <c r="J17" s="110">
        <v>2</v>
      </c>
      <c r="K17" s="111"/>
      <c r="L17" s="111"/>
      <c r="M17" s="111">
        <v>1</v>
      </c>
      <c r="N17" s="112"/>
      <c r="O17" s="112">
        <v>1</v>
      </c>
      <c r="P17" s="113">
        <v>1</v>
      </c>
      <c r="Q17" s="112"/>
      <c r="R17" s="312">
        <f t="shared" si="0"/>
        <v>6</v>
      </c>
    </row>
    <row r="18" spans="1:18" ht="21" customHeight="1">
      <c r="A18" s="314">
        <v>16</v>
      </c>
      <c r="B18" s="101" t="s">
        <v>130</v>
      </c>
      <c r="C18" s="102" t="s">
        <v>198</v>
      </c>
      <c r="D18" s="103"/>
      <c r="E18" s="104"/>
      <c r="F18" s="104">
        <v>3</v>
      </c>
      <c r="G18" s="104">
        <v>1</v>
      </c>
      <c r="H18" s="104">
        <v>1</v>
      </c>
      <c r="I18" s="104">
        <v>2</v>
      </c>
      <c r="J18" s="104">
        <v>1</v>
      </c>
      <c r="K18" s="105">
        <v>2</v>
      </c>
      <c r="L18" s="105"/>
      <c r="M18" s="105">
        <v>3</v>
      </c>
      <c r="N18" s="106">
        <v>1</v>
      </c>
      <c r="O18" s="106"/>
      <c r="P18" s="106"/>
      <c r="Q18" s="106"/>
      <c r="R18" s="308">
        <f t="shared" si="0"/>
        <v>14</v>
      </c>
    </row>
    <row r="19" spans="1:18" ht="21" customHeight="1">
      <c r="A19" s="313">
        <v>17</v>
      </c>
      <c r="B19" s="114" t="s">
        <v>129</v>
      </c>
      <c r="C19" s="115" t="s">
        <v>277</v>
      </c>
      <c r="D19" s="109"/>
      <c r="E19" s="110">
        <v>1</v>
      </c>
      <c r="F19" s="110"/>
      <c r="G19" s="110">
        <v>2</v>
      </c>
      <c r="H19" s="110"/>
      <c r="I19" s="110"/>
      <c r="J19" s="110"/>
      <c r="K19" s="111"/>
      <c r="L19" s="111">
        <v>1</v>
      </c>
      <c r="M19" s="111"/>
      <c r="N19" s="112">
        <v>2</v>
      </c>
      <c r="O19" s="112">
        <v>1</v>
      </c>
      <c r="P19" s="113"/>
      <c r="Q19" s="112"/>
      <c r="R19" s="312">
        <f t="shared" si="0"/>
        <v>7</v>
      </c>
    </row>
    <row r="20" spans="1:18" ht="21" customHeight="1">
      <c r="A20" s="314">
        <v>18</v>
      </c>
      <c r="B20" s="101" t="s">
        <v>278</v>
      </c>
      <c r="C20" s="102" t="s">
        <v>279</v>
      </c>
      <c r="D20" s="103"/>
      <c r="E20" s="104"/>
      <c r="F20" s="104"/>
      <c r="G20" s="104"/>
      <c r="H20" s="104"/>
      <c r="I20" s="104">
        <v>2</v>
      </c>
      <c r="J20" s="104">
        <v>1</v>
      </c>
      <c r="K20" s="105">
        <v>2</v>
      </c>
      <c r="L20" s="105">
        <v>1</v>
      </c>
      <c r="M20" s="105">
        <v>2</v>
      </c>
      <c r="N20" s="106"/>
      <c r="O20" s="106">
        <v>1</v>
      </c>
      <c r="P20" s="106">
        <v>1</v>
      </c>
      <c r="Q20" s="106">
        <v>1</v>
      </c>
      <c r="R20" s="308">
        <f t="shared" si="0"/>
        <v>11</v>
      </c>
    </row>
    <row r="21" spans="1:18" ht="21" customHeight="1">
      <c r="A21" s="313">
        <v>19</v>
      </c>
      <c r="B21" s="114" t="s">
        <v>280</v>
      </c>
      <c r="C21" s="115" t="s">
        <v>199</v>
      </c>
      <c r="D21" s="109"/>
      <c r="E21" s="110"/>
      <c r="F21" s="110"/>
      <c r="G21" s="110">
        <v>2</v>
      </c>
      <c r="H21" s="110"/>
      <c r="I21" s="110">
        <v>2</v>
      </c>
      <c r="J21" s="110"/>
      <c r="K21" s="111"/>
      <c r="L21" s="111">
        <v>2</v>
      </c>
      <c r="M21" s="111"/>
      <c r="N21" s="112">
        <v>2</v>
      </c>
      <c r="O21" s="112"/>
      <c r="P21" s="113"/>
      <c r="Q21" s="112"/>
      <c r="R21" s="312">
        <f t="shared" si="0"/>
        <v>8</v>
      </c>
    </row>
    <row r="22" spans="1:18" ht="21" customHeight="1">
      <c r="A22" s="314">
        <v>20</v>
      </c>
      <c r="B22" s="101" t="s">
        <v>122</v>
      </c>
      <c r="C22" s="102" t="s">
        <v>934</v>
      </c>
      <c r="D22" s="103">
        <v>3</v>
      </c>
      <c r="E22" s="104">
        <v>1</v>
      </c>
      <c r="F22" s="104">
        <v>1</v>
      </c>
      <c r="G22" s="104"/>
      <c r="H22" s="104">
        <v>1</v>
      </c>
      <c r="I22" s="104"/>
      <c r="J22" s="104"/>
      <c r="K22" s="105">
        <v>1</v>
      </c>
      <c r="L22" s="105">
        <v>3</v>
      </c>
      <c r="M22" s="105"/>
      <c r="N22" s="106"/>
      <c r="O22" s="106">
        <v>1</v>
      </c>
      <c r="P22" s="106"/>
      <c r="Q22" s="106"/>
      <c r="R22" s="308">
        <f t="shared" si="0"/>
        <v>11</v>
      </c>
    </row>
    <row r="23" spans="1:18" ht="21" customHeight="1">
      <c r="A23" s="313">
        <v>21</v>
      </c>
      <c r="B23" s="114" t="s">
        <v>281</v>
      </c>
      <c r="C23" s="115" t="s">
        <v>933</v>
      </c>
      <c r="D23" s="109"/>
      <c r="E23" s="110"/>
      <c r="F23" s="110"/>
      <c r="G23" s="110"/>
      <c r="H23" s="110"/>
      <c r="I23" s="110"/>
      <c r="J23" s="110"/>
      <c r="K23" s="111"/>
      <c r="L23" s="111"/>
      <c r="M23" s="111">
        <v>2</v>
      </c>
      <c r="N23" s="112"/>
      <c r="O23" s="112"/>
      <c r="P23" s="113"/>
      <c r="Q23" s="112"/>
      <c r="R23" s="312">
        <f t="shared" si="0"/>
        <v>2</v>
      </c>
    </row>
    <row r="24" spans="1:18" ht="21" customHeight="1">
      <c r="A24" s="314">
        <v>22</v>
      </c>
      <c r="B24" s="101" t="s">
        <v>282</v>
      </c>
      <c r="C24" s="102" t="s">
        <v>283</v>
      </c>
      <c r="D24" s="103"/>
      <c r="E24" s="104"/>
      <c r="F24" s="104"/>
      <c r="G24" s="104"/>
      <c r="H24" s="104"/>
      <c r="I24" s="104"/>
      <c r="J24" s="104"/>
      <c r="K24" s="105"/>
      <c r="L24" s="105">
        <v>2</v>
      </c>
      <c r="M24" s="105">
        <v>1</v>
      </c>
      <c r="N24" s="106">
        <v>3</v>
      </c>
      <c r="O24" s="106">
        <v>3</v>
      </c>
      <c r="P24" s="106"/>
      <c r="Q24" s="106"/>
      <c r="R24" s="308">
        <f t="shared" si="0"/>
        <v>9</v>
      </c>
    </row>
    <row r="25" spans="1:18" ht="21" customHeight="1">
      <c r="A25" s="313">
        <v>23</v>
      </c>
      <c r="B25" s="114" t="s">
        <v>284</v>
      </c>
      <c r="C25" s="115" t="s">
        <v>932</v>
      </c>
      <c r="D25" s="109"/>
      <c r="E25" s="110"/>
      <c r="F25" s="110"/>
      <c r="G25" s="110"/>
      <c r="H25" s="110"/>
      <c r="I25" s="110"/>
      <c r="J25" s="110"/>
      <c r="K25" s="111"/>
      <c r="L25" s="111"/>
      <c r="M25" s="111">
        <v>3</v>
      </c>
      <c r="N25" s="112">
        <v>1</v>
      </c>
      <c r="O25" s="112"/>
      <c r="P25" s="113"/>
      <c r="Q25" s="112"/>
      <c r="R25" s="312">
        <f t="shared" si="0"/>
        <v>4</v>
      </c>
    </row>
    <row r="26" spans="1:18" ht="21" customHeight="1">
      <c r="A26" s="314">
        <v>24</v>
      </c>
      <c r="B26" s="101" t="s">
        <v>285</v>
      </c>
      <c r="C26" s="102" t="s">
        <v>931</v>
      </c>
      <c r="D26" s="103"/>
      <c r="E26" s="104">
        <v>1</v>
      </c>
      <c r="F26" s="104">
        <v>3</v>
      </c>
      <c r="G26" s="104">
        <v>4</v>
      </c>
      <c r="H26" s="104"/>
      <c r="I26" s="104"/>
      <c r="J26" s="104"/>
      <c r="K26" s="105">
        <v>1</v>
      </c>
      <c r="L26" s="105">
        <v>4</v>
      </c>
      <c r="M26" s="105"/>
      <c r="N26" s="106">
        <v>2</v>
      </c>
      <c r="O26" s="106"/>
      <c r="P26" s="106"/>
      <c r="Q26" s="106"/>
      <c r="R26" s="308">
        <f t="shared" si="0"/>
        <v>15</v>
      </c>
    </row>
    <row r="27" spans="1:18" ht="21" customHeight="1">
      <c r="A27" s="313">
        <v>25</v>
      </c>
      <c r="B27" s="114" t="s">
        <v>286</v>
      </c>
      <c r="C27" s="115" t="s">
        <v>930</v>
      </c>
      <c r="D27" s="109"/>
      <c r="E27" s="110">
        <v>2</v>
      </c>
      <c r="F27" s="110">
        <v>2</v>
      </c>
      <c r="G27" s="110">
        <v>0</v>
      </c>
      <c r="H27" s="110">
        <v>3</v>
      </c>
      <c r="I27" s="110"/>
      <c r="J27" s="110"/>
      <c r="K27" s="111">
        <v>1</v>
      </c>
      <c r="L27" s="111">
        <v>1</v>
      </c>
      <c r="M27" s="111">
        <v>7</v>
      </c>
      <c r="N27" s="112"/>
      <c r="O27" s="112">
        <v>2</v>
      </c>
      <c r="P27" s="113">
        <v>2</v>
      </c>
      <c r="Q27" s="112">
        <v>1</v>
      </c>
      <c r="R27" s="312">
        <f t="shared" si="0"/>
        <v>21</v>
      </c>
    </row>
    <row r="28" spans="1:18" ht="21" customHeight="1">
      <c r="A28" s="314">
        <v>26</v>
      </c>
      <c r="B28" s="101" t="s">
        <v>154</v>
      </c>
      <c r="C28" s="102" t="s">
        <v>929</v>
      </c>
      <c r="D28" s="103">
        <v>2</v>
      </c>
      <c r="E28" s="104"/>
      <c r="F28" s="104"/>
      <c r="G28" s="104"/>
      <c r="H28" s="104"/>
      <c r="I28" s="104"/>
      <c r="J28" s="104"/>
      <c r="K28" s="105"/>
      <c r="L28" s="105">
        <v>4</v>
      </c>
      <c r="M28" s="105"/>
      <c r="N28" s="106"/>
      <c r="O28" s="106">
        <v>1</v>
      </c>
      <c r="P28" s="106"/>
      <c r="Q28" s="106"/>
      <c r="R28" s="308">
        <f t="shared" si="0"/>
        <v>7</v>
      </c>
    </row>
    <row r="29" spans="1:18" ht="21" customHeight="1">
      <c r="A29" s="313">
        <v>27</v>
      </c>
      <c r="B29" s="114" t="s">
        <v>287</v>
      </c>
      <c r="C29" s="115" t="s">
        <v>928</v>
      </c>
      <c r="D29" s="109"/>
      <c r="E29" s="110"/>
      <c r="F29" s="110"/>
      <c r="G29" s="110"/>
      <c r="H29" s="110"/>
      <c r="I29" s="110"/>
      <c r="J29" s="110"/>
      <c r="K29" s="111">
        <v>3</v>
      </c>
      <c r="L29" s="111"/>
      <c r="M29" s="111">
        <v>3</v>
      </c>
      <c r="N29" s="112">
        <v>1</v>
      </c>
      <c r="O29" s="112">
        <v>3</v>
      </c>
      <c r="P29" s="113"/>
      <c r="Q29" s="112"/>
      <c r="R29" s="312">
        <f t="shared" si="0"/>
        <v>10</v>
      </c>
    </row>
    <row r="30" spans="1:18" ht="21" customHeight="1" thickBot="1">
      <c r="A30" s="311">
        <v>28</v>
      </c>
      <c r="B30" s="310" t="s">
        <v>927</v>
      </c>
      <c r="C30" s="309" t="s">
        <v>926</v>
      </c>
      <c r="D30" s="103"/>
      <c r="E30" s="104">
        <v>2</v>
      </c>
      <c r="F30" s="104">
        <v>1</v>
      </c>
      <c r="G30" s="104"/>
      <c r="H30" s="104"/>
      <c r="I30" s="104"/>
      <c r="J30" s="104"/>
      <c r="K30" s="105"/>
      <c r="L30" s="105">
        <v>1</v>
      </c>
      <c r="M30" s="105">
        <v>1</v>
      </c>
      <c r="N30" s="106">
        <v>1</v>
      </c>
      <c r="O30" s="106"/>
      <c r="P30" s="106"/>
      <c r="Q30" s="106"/>
      <c r="R30" s="308">
        <f t="shared" si="0"/>
        <v>6</v>
      </c>
    </row>
    <row r="31" spans="1:18" ht="21" customHeight="1" thickTop="1" thickBot="1">
      <c r="D31" s="307">
        <f t="shared" ref="D31:R31" si="1">SUM(D3:D30)</f>
        <v>15</v>
      </c>
      <c r="E31" s="306">
        <f t="shared" si="1"/>
        <v>22</v>
      </c>
      <c r="F31" s="306">
        <f t="shared" si="1"/>
        <v>36</v>
      </c>
      <c r="G31" s="306">
        <f t="shared" si="1"/>
        <v>26</v>
      </c>
      <c r="H31" s="306">
        <f t="shared" si="1"/>
        <v>17</v>
      </c>
      <c r="I31" s="306">
        <f t="shared" si="1"/>
        <v>17</v>
      </c>
      <c r="J31" s="306">
        <f t="shared" si="1"/>
        <v>9</v>
      </c>
      <c r="K31" s="306">
        <f t="shared" si="1"/>
        <v>16</v>
      </c>
      <c r="L31" s="306">
        <f t="shared" si="1"/>
        <v>57</v>
      </c>
      <c r="M31" s="306">
        <f t="shared" si="1"/>
        <v>66</v>
      </c>
      <c r="N31" s="306">
        <f t="shared" si="1"/>
        <v>49</v>
      </c>
      <c r="O31" s="306">
        <f t="shared" si="1"/>
        <v>40</v>
      </c>
      <c r="P31" s="306">
        <f t="shared" si="1"/>
        <v>13</v>
      </c>
      <c r="Q31" s="306">
        <f t="shared" si="1"/>
        <v>9</v>
      </c>
      <c r="R31" s="305">
        <f t="shared" si="1"/>
        <v>392</v>
      </c>
    </row>
  </sheetData>
  <mergeCells count="1">
    <mergeCell ref="D1:R1"/>
  </mergeCells>
  <phoneticPr fontId="19"/>
  <pageMargins left="0.39" right="0.34" top="0.74803149606299213" bottom="0.43307086614173229" header="0.31496062992125984" footer="0.31496062992125984"/>
  <pageSetup paperSize="9" scale="8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100" workbookViewId="0">
      <selection activeCell="I1" sqref="I1"/>
    </sheetView>
  </sheetViews>
  <sheetFormatPr defaultColWidth="8.875" defaultRowHeight="18.95" customHeight="1"/>
  <cols>
    <col min="1" max="1" width="6.625" style="329" customWidth="1"/>
    <col min="2" max="7" width="12.625" style="329" customWidth="1"/>
    <col min="8" max="8" width="9.5" style="329" customWidth="1"/>
    <col min="9" max="16384" width="8.875" style="329"/>
  </cols>
  <sheetData>
    <row r="1" spans="1:7" s="332" customFormat="1" ht="17.25" customHeight="1"/>
    <row r="2" spans="1:7" s="332" customFormat="1" ht="17.25" customHeight="1">
      <c r="B2" s="333"/>
    </row>
    <row r="3" spans="1:7" ht="18.95" customHeight="1">
      <c r="A3" s="334" t="s">
        <v>180</v>
      </c>
      <c r="B3" s="538" t="s">
        <v>969</v>
      </c>
      <c r="C3" s="538"/>
      <c r="D3" s="538"/>
      <c r="E3" s="538"/>
      <c r="F3" s="539"/>
      <c r="G3" s="538"/>
    </row>
    <row r="4" spans="1:7" ht="18.95" customHeight="1">
      <c r="A4" s="335">
        <v>1</v>
      </c>
      <c r="B4" s="336" t="s">
        <v>113</v>
      </c>
      <c r="C4" s="336" t="s">
        <v>113</v>
      </c>
      <c r="D4" s="336" t="s">
        <v>113</v>
      </c>
      <c r="E4" s="336" t="s">
        <v>113</v>
      </c>
      <c r="F4" s="336" t="s">
        <v>819</v>
      </c>
      <c r="G4" s="336" t="s">
        <v>819</v>
      </c>
    </row>
    <row r="5" spans="1:7" ht="18.95" customHeight="1">
      <c r="A5" s="335">
        <v>2</v>
      </c>
      <c r="B5" s="334" t="s">
        <v>132</v>
      </c>
      <c r="C5" s="334" t="s">
        <v>132</v>
      </c>
      <c r="D5" s="334" t="s">
        <v>132</v>
      </c>
      <c r="E5" s="334" t="s">
        <v>132</v>
      </c>
      <c r="F5" s="334" t="s">
        <v>356</v>
      </c>
      <c r="G5" s="334" t="s">
        <v>356</v>
      </c>
    </row>
    <row r="6" spans="1:7" ht="18.95" customHeight="1">
      <c r="A6" s="335">
        <v>3</v>
      </c>
      <c r="B6" s="336" t="s">
        <v>820</v>
      </c>
      <c r="C6" s="336" t="s">
        <v>820</v>
      </c>
      <c r="D6" s="336" t="s">
        <v>820</v>
      </c>
      <c r="E6" s="336" t="s">
        <v>820</v>
      </c>
      <c r="F6" s="336" t="s">
        <v>358</v>
      </c>
      <c r="G6" s="336" t="s">
        <v>358</v>
      </c>
    </row>
    <row r="7" spans="1:7" ht="18.95" customHeight="1">
      <c r="A7" s="335">
        <v>4</v>
      </c>
      <c r="B7" s="334" t="s">
        <v>350</v>
      </c>
      <c r="C7" s="334" t="s">
        <v>350</v>
      </c>
      <c r="D7" s="334" t="s">
        <v>350</v>
      </c>
      <c r="E7" s="334" t="s">
        <v>350</v>
      </c>
      <c r="F7" s="334" t="s">
        <v>330</v>
      </c>
      <c r="G7" s="334" t="s">
        <v>330</v>
      </c>
    </row>
    <row r="8" spans="1:7" ht="18.95" customHeight="1">
      <c r="A8" s="335">
        <v>5</v>
      </c>
      <c r="B8" s="336" t="s">
        <v>353</v>
      </c>
      <c r="C8" s="336" t="s">
        <v>353</v>
      </c>
      <c r="D8" s="336" t="s">
        <v>353</v>
      </c>
      <c r="E8" s="336" t="s">
        <v>353</v>
      </c>
      <c r="F8" s="336" t="s">
        <v>357</v>
      </c>
      <c r="G8" s="336" t="s">
        <v>357</v>
      </c>
    </row>
    <row r="9" spans="1:7" ht="18.95" customHeight="1">
      <c r="A9" s="335">
        <v>6</v>
      </c>
      <c r="B9" s="334" t="s">
        <v>355</v>
      </c>
      <c r="C9" s="334" t="s">
        <v>355</v>
      </c>
      <c r="D9" s="334" t="s">
        <v>355</v>
      </c>
      <c r="E9" s="334" t="s">
        <v>355</v>
      </c>
      <c r="F9" s="334" t="s">
        <v>823</v>
      </c>
      <c r="G9" s="334" t="s">
        <v>823</v>
      </c>
    </row>
    <row r="10" spans="1:7" ht="18.95" customHeight="1">
      <c r="A10" s="335">
        <v>7</v>
      </c>
      <c r="B10" s="336" t="s">
        <v>349</v>
      </c>
      <c r="C10" s="336" t="s">
        <v>349</v>
      </c>
      <c r="D10" s="336" t="s">
        <v>349</v>
      </c>
      <c r="E10" s="336" t="s">
        <v>349</v>
      </c>
      <c r="F10" s="336" t="s">
        <v>354</v>
      </c>
      <c r="G10" s="336" t="s">
        <v>354</v>
      </c>
    </row>
    <row r="11" spans="1:7" ht="18.95" customHeight="1">
      <c r="A11" s="335">
        <v>8</v>
      </c>
      <c r="B11" s="334" t="s">
        <v>821</v>
      </c>
      <c r="C11" s="334" t="s">
        <v>821</v>
      </c>
      <c r="D11" s="334" t="s">
        <v>821</v>
      </c>
      <c r="E11" s="334" t="s">
        <v>351</v>
      </c>
      <c r="F11" s="334" t="s">
        <v>351</v>
      </c>
      <c r="G11" s="334" t="s">
        <v>351</v>
      </c>
    </row>
    <row r="12" spans="1:7" ht="18.95" customHeight="1">
      <c r="A12" s="335">
        <v>9</v>
      </c>
      <c r="B12" s="336" t="s">
        <v>352</v>
      </c>
      <c r="C12" s="336" t="s">
        <v>352</v>
      </c>
      <c r="D12" s="336" t="s">
        <v>352</v>
      </c>
      <c r="E12" s="336" t="s">
        <v>824</v>
      </c>
      <c r="F12" s="336" t="s">
        <v>824</v>
      </c>
      <c r="G12" s="336" t="s">
        <v>824</v>
      </c>
    </row>
    <row r="13" spans="1:7" ht="18.95" customHeight="1">
      <c r="A13" s="335">
        <v>10</v>
      </c>
      <c r="B13" s="334" t="s">
        <v>822</v>
      </c>
      <c r="C13" s="334" t="s">
        <v>822</v>
      </c>
      <c r="D13" s="334" t="s">
        <v>822</v>
      </c>
      <c r="E13" s="334" t="s">
        <v>825</v>
      </c>
      <c r="F13" s="334" t="s">
        <v>825</v>
      </c>
      <c r="G13" s="334" t="s">
        <v>825</v>
      </c>
    </row>
    <row r="16" spans="1:7" ht="18.95" customHeight="1">
      <c r="A16" s="329" t="s">
        <v>205</v>
      </c>
    </row>
    <row r="17" spans="1:9" ht="18.95" customHeight="1">
      <c r="A17" s="329" t="s">
        <v>327</v>
      </c>
    </row>
    <row r="18" spans="1:9" ht="18.95" customHeight="1">
      <c r="A18" s="329" t="s">
        <v>359</v>
      </c>
    </row>
    <row r="19" spans="1:9" ht="18.95" customHeight="1">
      <c r="A19" s="329" t="s">
        <v>360</v>
      </c>
    </row>
    <row r="20" spans="1:9" ht="18.95" customHeight="1">
      <c r="A20" s="4"/>
      <c r="B20" s="4"/>
      <c r="C20" s="4"/>
      <c r="D20" s="4"/>
      <c r="E20" s="4"/>
      <c r="F20" s="4"/>
      <c r="G20" s="4"/>
      <c r="H20" s="4"/>
      <c r="I20" s="4"/>
    </row>
    <row r="21" spans="1:9" ht="18.95" customHeight="1">
      <c r="A21" s="330"/>
      <c r="B21" s="4"/>
      <c r="C21" s="4"/>
      <c r="D21" s="4"/>
      <c r="E21" s="4"/>
      <c r="F21" s="4"/>
      <c r="G21" s="4"/>
      <c r="H21" s="4"/>
      <c r="I21" s="4"/>
    </row>
    <row r="23" spans="1:9" ht="18.95" customHeight="1">
      <c r="A23" s="4" t="s">
        <v>826</v>
      </c>
      <c r="B23" s="4"/>
      <c r="C23" s="4"/>
      <c r="D23" s="4" t="s">
        <v>827</v>
      </c>
      <c r="E23" s="4"/>
      <c r="F23" s="4"/>
      <c r="G23" s="4"/>
      <c r="H23" s="4"/>
      <c r="I23" s="4"/>
    </row>
    <row r="24" spans="1:9" ht="18.95" customHeight="1">
      <c r="A24" s="4" t="s">
        <v>828</v>
      </c>
      <c r="B24" s="4"/>
      <c r="C24" s="4"/>
      <c r="D24" s="337">
        <v>4</v>
      </c>
      <c r="E24" s="4"/>
      <c r="F24" s="338" t="s">
        <v>829</v>
      </c>
      <c r="G24" s="4"/>
      <c r="H24" s="4"/>
      <c r="I24" s="4"/>
    </row>
    <row r="25" spans="1:9" ht="18.95" customHeight="1">
      <c r="A25" s="4" t="s">
        <v>830</v>
      </c>
      <c r="B25" s="4"/>
      <c r="C25" s="4"/>
      <c r="D25" s="337">
        <v>4</v>
      </c>
      <c r="E25" s="4"/>
      <c r="F25" s="4"/>
      <c r="G25" s="4"/>
      <c r="H25" s="4"/>
      <c r="I25" s="4"/>
    </row>
    <row r="26" spans="1:9" ht="18.95" customHeight="1">
      <c r="A26" s="4" t="s">
        <v>831</v>
      </c>
      <c r="B26" s="4"/>
      <c r="C26" s="4"/>
      <c r="D26" s="337">
        <v>4</v>
      </c>
      <c r="E26" s="4"/>
      <c r="F26" s="4"/>
      <c r="G26" s="4"/>
      <c r="H26" s="4"/>
      <c r="I26" s="4"/>
    </row>
    <row r="27" spans="1:9" ht="18.95" customHeight="1">
      <c r="A27" s="4" t="s">
        <v>832</v>
      </c>
      <c r="B27" s="4"/>
      <c r="C27" s="4"/>
      <c r="D27" s="337">
        <v>4</v>
      </c>
      <c r="E27" s="4"/>
      <c r="F27" s="4"/>
      <c r="G27" s="4"/>
      <c r="H27" s="4"/>
      <c r="I27" s="4"/>
    </row>
    <row r="28" spans="1:9" ht="18.95" customHeight="1">
      <c r="A28" s="4" t="s">
        <v>833</v>
      </c>
      <c r="B28" s="4"/>
      <c r="C28" s="4"/>
      <c r="D28" s="337">
        <v>4</v>
      </c>
      <c r="E28" s="4"/>
      <c r="F28" s="4"/>
      <c r="G28" s="4"/>
      <c r="H28" s="4"/>
      <c r="I28" s="4"/>
    </row>
    <row r="29" spans="1:9" ht="18.95" customHeight="1">
      <c r="A29" s="4" t="s">
        <v>834</v>
      </c>
      <c r="B29" s="4"/>
      <c r="C29" s="4"/>
      <c r="D29" s="337">
        <v>4</v>
      </c>
      <c r="E29" s="4"/>
      <c r="F29" s="4"/>
      <c r="G29" s="4"/>
      <c r="H29" s="4"/>
      <c r="I29" s="4"/>
    </row>
    <row r="30" spans="1:9" ht="18.95" customHeight="1">
      <c r="A30" s="4" t="s">
        <v>838</v>
      </c>
      <c r="B30" s="4"/>
      <c r="C30" s="4"/>
      <c r="D30" s="337">
        <v>4</v>
      </c>
      <c r="E30" s="4"/>
      <c r="F30" s="4"/>
      <c r="G30" s="4"/>
      <c r="H30" s="4"/>
      <c r="I30" s="4"/>
    </row>
    <row r="31" spans="1:9" ht="18.95" customHeight="1">
      <c r="A31" s="4" t="s">
        <v>836</v>
      </c>
      <c r="B31" s="4"/>
      <c r="C31" s="4"/>
      <c r="D31" s="337">
        <v>3</v>
      </c>
      <c r="E31" s="4"/>
      <c r="F31" s="4"/>
      <c r="G31" s="4"/>
      <c r="H31" s="4"/>
      <c r="I31" s="4"/>
    </row>
    <row r="32" spans="1:9" ht="18.95" customHeight="1">
      <c r="A32" s="4" t="s">
        <v>835</v>
      </c>
      <c r="B32" s="4"/>
      <c r="C32" s="4"/>
      <c r="D32" s="337">
        <v>3</v>
      </c>
      <c r="E32" s="4"/>
      <c r="F32" s="4"/>
      <c r="G32" s="4"/>
      <c r="H32" s="4"/>
      <c r="I32" s="4"/>
    </row>
    <row r="33" spans="1:9" ht="18.95" customHeight="1">
      <c r="A33" s="4" t="s">
        <v>837</v>
      </c>
      <c r="B33" s="4"/>
      <c r="C33" s="4"/>
      <c r="D33" s="337">
        <v>3</v>
      </c>
      <c r="E33" s="4"/>
      <c r="F33" s="4"/>
      <c r="G33" s="4"/>
      <c r="H33" s="4"/>
      <c r="I33" s="4"/>
    </row>
    <row r="34" spans="1:9" ht="18.95" customHeight="1">
      <c r="A34" s="4" t="s">
        <v>839</v>
      </c>
      <c r="B34" s="4"/>
      <c r="C34" s="4"/>
      <c r="D34" s="337">
        <v>3</v>
      </c>
      <c r="E34" s="4"/>
      <c r="F34" s="4"/>
      <c r="G34" s="4"/>
      <c r="H34" s="4"/>
      <c r="I34" s="4"/>
    </row>
    <row r="35" spans="1:9" ht="18.95" customHeight="1">
      <c r="A35" s="4" t="s">
        <v>840</v>
      </c>
      <c r="B35" s="4"/>
      <c r="C35" s="4"/>
      <c r="D35" s="337">
        <v>3</v>
      </c>
      <c r="E35" s="4"/>
      <c r="F35" s="4"/>
      <c r="G35" s="4"/>
      <c r="H35" s="4"/>
      <c r="I35" s="4"/>
    </row>
    <row r="36" spans="1:9" ht="18.95" customHeight="1">
      <c r="A36" s="4" t="s">
        <v>841</v>
      </c>
      <c r="B36" s="4"/>
      <c r="C36" s="4"/>
      <c r="D36" s="337">
        <v>3</v>
      </c>
      <c r="E36" s="4"/>
      <c r="F36" s="4"/>
      <c r="G36" s="4"/>
      <c r="H36" s="4"/>
      <c r="I36" s="4"/>
    </row>
    <row r="37" spans="1:9" ht="18.95" customHeight="1">
      <c r="A37" s="4" t="s">
        <v>842</v>
      </c>
      <c r="B37" s="4"/>
      <c r="C37" s="4"/>
      <c r="D37" s="337">
        <v>2</v>
      </c>
      <c r="E37" s="4"/>
      <c r="F37" s="4"/>
      <c r="G37" s="4"/>
      <c r="H37" s="4"/>
      <c r="I37" s="4"/>
    </row>
    <row r="38" spans="1:9" ht="18.95" customHeight="1">
      <c r="A38" s="4" t="s">
        <v>122</v>
      </c>
      <c r="B38" s="4"/>
      <c r="C38" s="4"/>
      <c r="D38" s="337">
        <v>2</v>
      </c>
      <c r="E38" s="4"/>
      <c r="F38" s="4"/>
      <c r="G38" s="4"/>
      <c r="H38" s="4"/>
      <c r="I38" s="4"/>
    </row>
    <row r="39" spans="1:9" ht="18.95" customHeight="1">
      <c r="A39" s="4" t="s">
        <v>845</v>
      </c>
      <c r="B39" s="4"/>
      <c r="C39" s="4"/>
      <c r="D39" s="337">
        <v>2</v>
      </c>
      <c r="E39" s="4"/>
      <c r="F39" s="4"/>
      <c r="G39" s="4"/>
      <c r="H39" s="4"/>
      <c r="I39" s="4"/>
    </row>
    <row r="40" spans="1:9" ht="18.95" customHeight="1">
      <c r="A40" s="4" t="s">
        <v>843</v>
      </c>
      <c r="B40" s="4"/>
      <c r="C40" s="4"/>
      <c r="D40" s="337">
        <v>2</v>
      </c>
      <c r="E40" s="4"/>
      <c r="F40" s="4"/>
      <c r="G40" s="4"/>
      <c r="H40" s="4"/>
      <c r="I40" s="4"/>
    </row>
    <row r="41" spans="1:9" ht="18.95" customHeight="1">
      <c r="A41" s="4" t="s">
        <v>844</v>
      </c>
      <c r="B41" s="4"/>
      <c r="C41" s="4"/>
      <c r="D41" s="337">
        <v>2</v>
      </c>
      <c r="E41" s="4"/>
      <c r="F41" s="4"/>
      <c r="G41" s="4"/>
      <c r="H41" s="4"/>
      <c r="I41" s="4"/>
    </row>
    <row r="42" spans="1:9" ht="18.95" customHeight="1">
      <c r="A42" s="4" t="s">
        <v>287</v>
      </c>
      <c r="B42" s="4"/>
      <c r="C42" s="4"/>
      <c r="D42" s="337">
        <v>2</v>
      </c>
      <c r="E42" s="4"/>
      <c r="F42" s="4"/>
      <c r="G42" s="4"/>
      <c r="H42" s="4"/>
      <c r="I42" s="4"/>
    </row>
    <row r="43" spans="1:9" ht="18.95" customHeight="1">
      <c r="A43" s="4" t="s">
        <v>847</v>
      </c>
      <c r="B43" s="4"/>
      <c r="C43" s="4"/>
      <c r="D43" s="337">
        <v>2</v>
      </c>
      <c r="E43" s="4"/>
      <c r="F43" s="4"/>
      <c r="G43" s="4"/>
      <c r="H43" s="4"/>
      <c r="I43" s="4"/>
    </row>
    <row r="44" spans="1:9" ht="18.95" customHeight="1">
      <c r="A44" s="405" t="s">
        <v>846</v>
      </c>
      <c r="B44" s="406"/>
      <c r="C44" s="406"/>
      <c r="D44" s="407">
        <f>SUM(D24:D43)</f>
        <v>60</v>
      </c>
      <c r="E44" s="4"/>
      <c r="F44" s="4"/>
      <c r="G44" s="4"/>
      <c r="H44" s="4"/>
      <c r="I44" s="4"/>
    </row>
    <row r="45" spans="1:9" ht="18.95" customHeight="1">
      <c r="A45" s="4"/>
      <c r="C45" s="4"/>
      <c r="D45" s="337"/>
      <c r="E45" s="4"/>
      <c r="F45" s="4"/>
      <c r="G45" s="4"/>
      <c r="H45" s="4"/>
      <c r="I45" s="4"/>
    </row>
    <row r="46" spans="1:9" ht="18.95" customHeight="1">
      <c r="B46" s="4"/>
      <c r="C46" s="4"/>
      <c r="D46" s="4"/>
      <c r="E46" s="4"/>
      <c r="F46" s="4"/>
      <c r="G46" s="4"/>
      <c r="H46" s="4"/>
      <c r="I46" s="4"/>
    </row>
    <row r="47" spans="1:9" ht="18.95" customHeight="1">
      <c r="A47" s="330"/>
      <c r="B47" s="4"/>
      <c r="C47" s="4"/>
      <c r="D47" s="4"/>
      <c r="E47" s="4"/>
      <c r="F47" s="4"/>
      <c r="G47" s="4"/>
      <c r="H47" s="4"/>
      <c r="I47" s="4"/>
    </row>
    <row r="48" spans="1:9" ht="18.95" customHeight="1">
      <c r="A48" s="4"/>
      <c r="B48" s="4"/>
      <c r="C48" s="4"/>
      <c r="D48" s="4"/>
      <c r="E48" s="4"/>
      <c r="F48" s="4"/>
      <c r="G48" s="4"/>
      <c r="H48" s="4"/>
      <c r="I48" s="4"/>
    </row>
    <row r="49" spans="1:9" ht="18.95" customHeight="1">
      <c r="A49" s="4"/>
      <c r="B49" s="4"/>
      <c r="C49" s="4"/>
      <c r="D49" s="4"/>
      <c r="E49" s="4"/>
      <c r="F49" s="4"/>
      <c r="G49" s="4"/>
      <c r="H49" s="4"/>
      <c r="I49" s="4"/>
    </row>
    <row r="50" spans="1:9" ht="18.95" customHeight="1">
      <c r="B50" s="4"/>
      <c r="C50" s="4"/>
      <c r="D50" s="4"/>
      <c r="E50" s="4"/>
      <c r="F50" s="4"/>
      <c r="G50" s="4"/>
      <c r="H50" s="4"/>
      <c r="I50" s="4"/>
    </row>
  </sheetData>
  <mergeCells count="1">
    <mergeCell ref="B3:G3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zoomScaleNormal="100" workbookViewId="0">
      <selection activeCell="K1" sqref="K1"/>
    </sheetView>
  </sheetViews>
  <sheetFormatPr defaultRowHeight="13.5"/>
  <cols>
    <col min="1" max="1" width="3.25" bestFit="1" customWidth="1"/>
  </cols>
  <sheetData>
    <row r="1" spans="1:2" s="26" customFormat="1" ht="24.95" customHeight="1">
      <c r="A1" s="30" t="s">
        <v>200</v>
      </c>
    </row>
    <row r="2" spans="1:2" s="4" customFormat="1" ht="18" customHeight="1">
      <c r="B2" s="4" t="s">
        <v>201</v>
      </c>
    </row>
    <row r="3" spans="1:2" s="4" customFormat="1" ht="18" customHeight="1"/>
    <row r="4" spans="1:2" s="4" customFormat="1" ht="18" customHeight="1">
      <c r="A4" s="4" t="s">
        <v>6</v>
      </c>
      <c r="B4" s="4" t="s">
        <v>202</v>
      </c>
    </row>
    <row r="5" spans="1:2" s="4" customFormat="1" ht="18" customHeight="1">
      <c r="A5" s="4" t="s">
        <v>203</v>
      </c>
      <c r="B5" s="4" t="s">
        <v>363</v>
      </c>
    </row>
    <row r="6" spans="1:2" s="4" customFormat="1" ht="18" customHeight="1">
      <c r="A6" s="4" t="s">
        <v>204</v>
      </c>
      <c r="B6" s="4" t="s">
        <v>364</v>
      </c>
    </row>
    <row r="7" spans="1:2" s="4" customFormat="1" ht="18" customHeight="1">
      <c r="A7" s="4" t="s">
        <v>93</v>
      </c>
      <c r="B7" s="4" t="s">
        <v>215</v>
      </c>
    </row>
  </sheetData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7"/>
  <sheetViews>
    <sheetView zoomScaleNormal="100" zoomScaleSheetLayoutView="100" workbookViewId="0">
      <selection activeCell="U1" sqref="U1"/>
    </sheetView>
  </sheetViews>
  <sheetFormatPr defaultColWidth="6.5" defaultRowHeight="18" customHeight="1"/>
  <cols>
    <col min="1" max="1" width="13.75" style="331" bestFit="1" customWidth="1"/>
    <col min="2" max="2" width="9.25" style="331" bestFit="1" customWidth="1"/>
    <col min="3" max="3" width="3.125" style="89" customWidth="1"/>
    <col min="4" max="4" width="4.5" style="89" bestFit="1" customWidth="1"/>
    <col min="5" max="5" width="13.375" style="89" customWidth="1"/>
    <col min="6" max="6" width="7.375" style="89" bestFit="1" customWidth="1"/>
    <col min="7" max="8" width="9.125" style="89" bestFit="1" customWidth="1"/>
    <col min="9" max="9" width="3.5" style="409" bestFit="1" customWidth="1"/>
    <col min="10" max="10" width="4" style="89" bestFit="1" customWidth="1"/>
    <col min="11" max="11" width="7.25" style="89" bestFit="1" customWidth="1"/>
    <col min="12" max="12" width="3.125" style="89" bestFit="1" customWidth="1"/>
    <col min="13" max="13" width="4.5" style="89" bestFit="1" customWidth="1"/>
    <col min="14" max="14" width="13.375" style="89" customWidth="1"/>
    <col min="15" max="15" width="7.375" style="89" bestFit="1" customWidth="1"/>
    <col min="16" max="16" width="10.125" style="331" bestFit="1" customWidth="1"/>
    <col min="17" max="17" width="9.125" style="331" bestFit="1" customWidth="1"/>
    <col min="18" max="18" width="3.5" style="340" bestFit="1" customWidth="1"/>
    <col min="19" max="19" width="4.25" style="473" bestFit="1" customWidth="1"/>
    <col min="20" max="20" width="7.25" style="331" customWidth="1"/>
    <col min="21" max="21" width="3.5" style="331" bestFit="1" customWidth="1"/>
    <col min="22" max="22" width="4" style="331" bestFit="1" customWidth="1"/>
    <col min="23" max="23" width="7.25" style="331" bestFit="1" customWidth="1"/>
    <col min="24" max="25" width="1.625" style="331" customWidth="1"/>
    <col min="26" max="26" width="4.5" style="331" bestFit="1" customWidth="1"/>
    <col min="27" max="16384" width="6.5" style="89"/>
  </cols>
  <sheetData>
    <row r="1" spans="1:26" s="27" customFormat="1" ht="24.95" customHeight="1">
      <c r="A1" s="92" t="s">
        <v>247</v>
      </c>
      <c r="B1" s="339"/>
      <c r="C1" s="93"/>
      <c r="D1" s="93"/>
      <c r="E1" s="93"/>
      <c r="F1" s="93"/>
      <c r="G1" s="93"/>
      <c r="H1" s="93"/>
      <c r="I1" s="471"/>
      <c r="K1" s="93"/>
      <c r="L1" s="93"/>
      <c r="M1" s="93"/>
      <c r="N1" s="93"/>
      <c r="O1" s="93"/>
      <c r="P1" s="339"/>
      <c r="Q1" s="339"/>
      <c r="R1" s="340"/>
      <c r="S1" s="473"/>
      <c r="T1" s="339"/>
      <c r="U1" s="331"/>
      <c r="V1" s="331"/>
      <c r="W1" s="331"/>
      <c r="X1" s="331"/>
      <c r="Y1" s="331"/>
      <c r="Z1" s="331"/>
    </row>
    <row r="2" spans="1:26" s="27" customFormat="1" ht="24.95" customHeight="1">
      <c r="A2" s="92" t="s">
        <v>394</v>
      </c>
      <c r="B2" s="92"/>
      <c r="C2" s="92"/>
      <c r="D2" s="92"/>
      <c r="E2" s="92"/>
      <c r="F2" s="92"/>
      <c r="G2" s="92"/>
      <c r="H2" s="92"/>
      <c r="I2" s="472"/>
      <c r="J2" s="474"/>
      <c r="K2" s="92"/>
      <c r="L2" s="92"/>
      <c r="M2" s="92"/>
      <c r="N2" s="92"/>
      <c r="O2" s="92"/>
      <c r="P2" s="92"/>
      <c r="Q2" s="92"/>
      <c r="R2" s="472"/>
      <c r="S2" s="474"/>
      <c r="T2" s="92"/>
      <c r="U2" s="331"/>
      <c r="V2" s="331"/>
      <c r="W2" s="331"/>
      <c r="X2" s="331"/>
      <c r="Y2" s="331"/>
      <c r="Z2" s="331"/>
    </row>
    <row r="3" spans="1:26" s="27" customFormat="1" ht="18" customHeight="1" thickBot="1">
      <c r="A3" s="302"/>
      <c r="B3" s="302"/>
      <c r="C3" s="92"/>
      <c r="D3" s="92"/>
      <c r="E3" s="543" t="s">
        <v>253</v>
      </c>
      <c r="F3" s="543"/>
      <c r="G3" s="543"/>
      <c r="H3" s="92"/>
      <c r="I3" s="472"/>
      <c r="J3" s="474"/>
      <c r="K3" s="146">
        <f>SUM(K5:K37)</f>
        <v>174</v>
      </c>
      <c r="L3" s="92"/>
      <c r="M3" s="92"/>
      <c r="N3" s="543" t="s">
        <v>298</v>
      </c>
      <c r="O3" s="543"/>
      <c r="P3" s="543"/>
      <c r="Q3" s="92"/>
      <c r="R3" s="472"/>
      <c r="S3" s="474"/>
      <c r="T3" s="134">
        <f>SUM(T5:T37)</f>
        <v>50</v>
      </c>
      <c r="U3" s="331"/>
      <c r="V3" s="331"/>
      <c r="W3" s="331"/>
      <c r="X3" s="331"/>
      <c r="Y3" s="331"/>
      <c r="Z3" s="331"/>
    </row>
    <row r="4" spans="1:26" ht="18" customHeight="1" thickBot="1">
      <c r="A4" s="540" t="s">
        <v>396</v>
      </c>
      <c r="B4" s="540"/>
      <c r="D4" s="341" t="s">
        <v>225</v>
      </c>
      <c r="E4" s="342" t="s">
        <v>226</v>
      </c>
      <c r="F4" s="342" t="s">
        <v>227</v>
      </c>
      <c r="G4" s="342"/>
      <c r="H4" s="342" t="s">
        <v>228</v>
      </c>
      <c r="I4" s="342"/>
      <c r="J4" s="475"/>
      <c r="K4" s="343" t="s">
        <v>229</v>
      </c>
      <c r="L4" s="331"/>
      <c r="M4" s="341" t="s">
        <v>225</v>
      </c>
      <c r="N4" s="342" t="s">
        <v>226</v>
      </c>
      <c r="O4" s="342" t="s">
        <v>227</v>
      </c>
      <c r="P4" s="342"/>
      <c r="Q4" s="342" t="s">
        <v>228</v>
      </c>
      <c r="R4" s="342"/>
      <c r="S4" s="475"/>
      <c r="T4" s="343" t="s">
        <v>229</v>
      </c>
    </row>
    <row r="5" spans="1:26" ht="18" customHeight="1">
      <c r="A5" s="344" t="s">
        <v>226</v>
      </c>
      <c r="B5" s="344" t="s">
        <v>229</v>
      </c>
      <c r="D5" s="345">
        <v>1</v>
      </c>
      <c r="E5" s="347" t="s">
        <v>242</v>
      </c>
      <c r="F5" s="347" t="s">
        <v>231</v>
      </c>
      <c r="G5" s="347"/>
      <c r="H5" s="348">
        <v>1</v>
      </c>
      <c r="I5" s="340" t="s">
        <v>224</v>
      </c>
      <c r="J5" s="473">
        <v>8</v>
      </c>
      <c r="K5" s="349">
        <v>8</v>
      </c>
      <c r="L5" s="340"/>
      <c r="M5" s="345">
        <v>34</v>
      </c>
      <c r="N5" s="347" t="s">
        <v>299</v>
      </c>
      <c r="O5" s="340" t="s">
        <v>918</v>
      </c>
      <c r="P5" s="340" t="s">
        <v>303</v>
      </c>
      <c r="Q5" s="348">
        <v>6</v>
      </c>
      <c r="R5" s="340" t="s">
        <v>224</v>
      </c>
      <c r="S5" s="473">
        <v>7</v>
      </c>
      <c r="T5" s="349">
        <v>2</v>
      </c>
    </row>
    <row r="6" spans="1:26" ht="18" customHeight="1">
      <c r="A6" s="350" t="s">
        <v>245</v>
      </c>
      <c r="B6" s="344">
        <v>14</v>
      </c>
      <c r="D6" s="345">
        <v>2</v>
      </c>
      <c r="E6" s="347" t="s">
        <v>295</v>
      </c>
      <c r="F6" s="347" t="s">
        <v>231</v>
      </c>
      <c r="G6" s="347"/>
      <c r="H6" s="348">
        <v>1</v>
      </c>
      <c r="I6" s="340" t="s">
        <v>224</v>
      </c>
      <c r="J6" s="473">
        <v>4</v>
      </c>
      <c r="K6" s="349">
        <v>4</v>
      </c>
      <c r="L6" s="331"/>
      <c r="M6" s="345">
        <v>35</v>
      </c>
      <c r="N6" s="347" t="s">
        <v>300</v>
      </c>
      <c r="O6" s="340" t="s">
        <v>919</v>
      </c>
      <c r="P6" s="347" t="s">
        <v>303</v>
      </c>
      <c r="Q6" s="348">
        <v>14</v>
      </c>
      <c r="R6" s="340" t="s">
        <v>224</v>
      </c>
      <c r="S6" s="473">
        <v>15</v>
      </c>
      <c r="T6" s="349">
        <v>2</v>
      </c>
    </row>
    <row r="7" spans="1:26" ht="18" customHeight="1">
      <c r="A7" s="350" t="s">
        <v>246</v>
      </c>
      <c r="B7" s="344">
        <v>21</v>
      </c>
      <c r="D7" s="345">
        <v>3</v>
      </c>
      <c r="E7" s="347" t="s">
        <v>300</v>
      </c>
      <c r="F7" s="347" t="s">
        <v>231</v>
      </c>
      <c r="G7" s="347"/>
      <c r="H7" s="348">
        <v>1</v>
      </c>
      <c r="I7" s="340"/>
      <c r="J7" s="473"/>
      <c r="K7" s="349">
        <v>1</v>
      </c>
      <c r="L7" s="331"/>
      <c r="M7" s="345">
        <v>36</v>
      </c>
      <c r="N7" s="347" t="s">
        <v>301</v>
      </c>
      <c r="O7" s="340"/>
      <c r="P7" s="347" t="s">
        <v>817</v>
      </c>
      <c r="Q7" s="348">
        <v>27</v>
      </c>
      <c r="R7" s="340" t="s">
        <v>224</v>
      </c>
      <c r="S7" s="473">
        <v>28</v>
      </c>
      <c r="T7" s="349">
        <v>2</v>
      </c>
    </row>
    <row r="8" spans="1:26" ht="18" customHeight="1">
      <c r="A8" s="350" t="s">
        <v>243</v>
      </c>
      <c r="B8" s="344">
        <v>42</v>
      </c>
      <c r="D8" s="345">
        <v>4</v>
      </c>
      <c r="E8" s="347" t="s">
        <v>343</v>
      </c>
      <c r="F8" s="347" t="s">
        <v>231</v>
      </c>
      <c r="G8" s="347"/>
      <c r="H8" s="348">
        <v>1</v>
      </c>
      <c r="I8" s="340"/>
      <c r="J8" s="473"/>
      <c r="K8" s="349">
        <v>1</v>
      </c>
      <c r="L8" s="331"/>
      <c r="M8" s="345">
        <v>37</v>
      </c>
      <c r="N8" s="347" t="s">
        <v>295</v>
      </c>
      <c r="O8" s="340"/>
      <c r="P8" s="347" t="s">
        <v>817</v>
      </c>
      <c r="Q8" s="348">
        <v>37</v>
      </c>
      <c r="R8" s="340" t="s">
        <v>224</v>
      </c>
      <c r="S8" s="473">
        <v>38</v>
      </c>
      <c r="T8" s="349">
        <v>2</v>
      </c>
    </row>
    <row r="9" spans="1:26" ht="18" customHeight="1">
      <c r="A9" s="350" t="s">
        <v>301</v>
      </c>
      <c r="B9" s="344">
        <v>32</v>
      </c>
      <c r="D9" s="345">
        <v>5</v>
      </c>
      <c r="E9" s="347" t="s">
        <v>301</v>
      </c>
      <c r="F9" s="347" t="s">
        <v>231</v>
      </c>
      <c r="G9" s="347"/>
      <c r="H9" s="348">
        <v>1</v>
      </c>
      <c r="I9" s="340" t="s">
        <v>224</v>
      </c>
      <c r="J9" s="473">
        <v>10</v>
      </c>
      <c r="K9" s="349">
        <v>10</v>
      </c>
      <c r="L9" s="331"/>
      <c r="M9" s="345">
        <v>38</v>
      </c>
      <c r="N9" s="347" t="s">
        <v>242</v>
      </c>
      <c r="O9" s="340" t="s">
        <v>919</v>
      </c>
      <c r="P9" s="347" t="s">
        <v>206</v>
      </c>
      <c r="Q9" s="348">
        <v>37</v>
      </c>
      <c r="R9" s="340" t="s">
        <v>224</v>
      </c>
      <c r="S9" s="473">
        <v>38</v>
      </c>
      <c r="T9" s="349">
        <v>2</v>
      </c>
    </row>
    <row r="10" spans="1:26" ht="18" customHeight="1">
      <c r="A10" s="350" t="s">
        <v>233</v>
      </c>
      <c r="B10" s="344">
        <v>23</v>
      </c>
      <c r="D10" s="345">
        <v>6</v>
      </c>
      <c r="E10" s="347" t="s">
        <v>242</v>
      </c>
      <c r="F10" s="347" t="s">
        <v>235</v>
      </c>
      <c r="G10" s="347"/>
      <c r="H10" s="348">
        <v>9</v>
      </c>
      <c r="I10" s="340" t="s">
        <v>224</v>
      </c>
      <c r="J10" s="473">
        <v>24</v>
      </c>
      <c r="K10" s="349">
        <v>16</v>
      </c>
      <c r="L10" s="331"/>
      <c r="M10" s="345">
        <v>39</v>
      </c>
      <c r="N10" s="347" t="s">
        <v>343</v>
      </c>
      <c r="O10" s="340" t="s">
        <v>919</v>
      </c>
      <c r="P10" s="347" t="s">
        <v>303</v>
      </c>
      <c r="Q10" s="348">
        <v>14</v>
      </c>
      <c r="R10" s="340" t="s">
        <v>224</v>
      </c>
      <c r="S10" s="473">
        <v>15</v>
      </c>
      <c r="T10" s="349">
        <v>2</v>
      </c>
    </row>
    <row r="11" spans="1:26" ht="18" customHeight="1">
      <c r="A11" s="350" t="s">
        <v>234</v>
      </c>
      <c r="B11" s="344">
        <v>16</v>
      </c>
      <c r="D11" s="345">
        <v>7</v>
      </c>
      <c r="E11" s="347" t="s">
        <v>295</v>
      </c>
      <c r="F11" s="347" t="s">
        <v>916</v>
      </c>
      <c r="G11" s="347"/>
      <c r="H11" s="348">
        <v>5</v>
      </c>
      <c r="I11" s="340" t="s">
        <v>224</v>
      </c>
      <c r="J11" s="473">
        <v>20</v>
      </c>
      <c r="K11" s="349">
        <v>16</v>
      </c>
      <c r="L11" s="331"/>
      <c r="M11" s="345">
        <v>40</v>
      </c>
      <c r="N11" s="347" t="s">
        <v>301</v>
      </c>
      <c r="O11" s="347" t="s">
        <v>920</v>
      </c>
      <c r="P11" s="340" t="s">
        <v>207</v>
      </c>
      <c r="Q11" s="348">
        <v>23</v>
      </c>
      <c r="R11" s="340" t="s">
        <v>224</v>
      </c>
      <c r="S11" s="473">
        <v>24</v>
      </c>
      <c r="T11" s="349">
        <v>2</v>
      </c>
    </row>
    <row r="12" spans="1:26" ht="18" customHeight="1">
      <c r="A12" s="350" t="s">
        <v>236</v>
      </c>
      <c r="B12" s="344">
        <v>8</v>
      </c>
      <c r="D12" s="345">
        <v>8</v>
      </c>
      <c r="E12" s="347" t="s">
        <v>290</v>
      </c>
      <c r="F12" s="347" t="s">
        <v>231</v>
      </c>
      <c r="G12" s="347"/>
      <c r="H12" s="348">
        <v>1</v>
      </c>
      <c r="I12" s="340" t="s">
        <v>224</v>
      </c>
      <c r="J12" s="473">
        <v>6</v>
      </c>
      <c r="K12" s="349">
        <v>6</v>
      </c>
      <c r="L12" s="331"/>
      <c r="M12" s="345">
        <v>41</v>
      </c>
      <c r="N12" s="347" t="s">
        <v>242</v>
      </c>
      <c r="O12" s="347"/>
      <c r="P12" s="340" t="s">
        <v>817</v>
      </c>
      <c r="Q12" s="348">
        <v>43</v>
      </c>
      <c r="R12" s="340" t="s">
        <v>224</v>
      </c>
      <c r="S12" s="473">
        <v>44</v>
      </c>
      <c r="T12" s="349">
        <v>2</v>
      </c>
    </row>
    <row r="13" spans="1:26" ht="18" customHeight="1">
      <c r="A13" s="350" t="s">
        <v>242</v>
      </c>
      <c r="B13" s="344">
        <v>46</v>
      </c>
      <c r="D13" s="345">
        <v>9</v>
      </c>
      <c r="E13" s="347" t="s">
        <v>242</v>
      </c>
      <c r="F13" s="347" t="s">
        <v>342</v>
      </c>
      <c r="G13" s="347"/>
      <c r="H13" s="348">
        <v>25</v>
      </c>
      <c r="I13" s="340" t="s">
        <v>224</v>
      </c>
      <c r="J13" s="473">
        <v>32</v>
      </c>
      <c r="K13" s="349">
        <v>8</v>
      </c>
      <c r="L13" s="331"/>
      <c r="M13" s="345">
        <v>42</v>
      </c>
      <c r="N13" s="347" t="s">
        <v>343</v>
      </c>
      <c r="O13" s="347"/>
      <c r="P13" s="340" t="s">
        <v>817</v>
      </c>
      <c r="Q13" s="348">
        <v>20</v>
      </c>
      <c r="R13" s="340" t="s">
        <v>224</v>
      </c>
      <c r="S13" s="473">
        <v>21</v>
      </c>
      <c r="T13" s="349">
        <v>2</v>
      </c>
    </row>
    <row r="14" spans="1:26" ht="18" customHeight="1">
      <c r="A14" s="350" t="s">
        <v>230</v>
      </c>
      <c r="B14" s="344">
        <v>12</v>
      </c>
      <c r="D14" s="345">
        <v>10</v>
      </c>
      <c r="E14" s="347" t="s">
        <v>343</v>
      </c>
      <c r="F14" s="347" t="s">
        <v>916</v>
      </c>
      <c r="G14" s="347"/>
      <c r="H14" s="348">
        <v>2</v>
      </c>
      <c r="I14" s="340" t="s">
        <v>224</v>
      </c>
      <c r="J14" s="473">
        <v>9</v>
      </c>
      <c r="K14" s="349">
        <v>8</v>
      </c>
      <c r="L14" s="331"/>
      <c r="M14" s="345">
        <v>43</v>
      </c>
      <c r="N14" s="347" t="s">
        <v>295</v>
      </c>
      <c r="O14" s="347" t="s">
        <v>920</v>
      </c>
      <c r="P14" s="340" t="s">
        <v>207</v>
      </c>
      <c r="Q14" s="348">
        <v>33</v>
      </c>
      <c r="R14" s="340" t="s">
        <v>224</v>
      </c>
      <c r="S14" s="473">
        <v>34</v>
      </c>
      <c r="T14" s="349">
        <v>2</v>
      </c>
    </row>
    <row r="15" spans="1:26" ht="18" customHeight="1">
      <c r="A15" s="350" t="s">
        <v>232</v>
      </c>
      <c r="B15" s="344">
        <v>8</v>
      </c>
      <c r="D15" s="345">
        <v>11</v>
      </c>
      <c r="E15" s="347" t="s">
        <v>301</v>
      </c>
      <c r="F15" s="347" t="s">
        <v>914</v>
      </c>
      <c r="G15" s="347"/>
      <c r="H15" s="348">
        <v>11</v>
      </c>
      <c r="I15" s="340" t="s">
        <v>224</v>
      </c>
      <c r="J15" s="473">
        <v>18</v>
      </c>
      <c r="K15" s="349">
        <v>8</v>
      </c>
      <c r="L15" s="331"/>
      <c r="M15" s="345">
        <v>44</v>
      </c>
      <c r="N15" s="347" t="s">
        <v>290</v>
      </c>
      <c r="O15" s="340" t="s">
        <v>919</v>
      </c>
      <c r="P15" s="347" t="s">
        <v>207</v>
      </c>
      <c r="Q15" s="351">
        <v>19</v>
      </c>
      <c r="R15" s="340" t="s">
        <v>224</v>
      </c>
      <c r="S15" s="476">
        <v>20</v>
      </c>
      <c r="T15" s="349">
        <v>2</v>
      </c>
    </row>
    <row r="16" spans="1:26" ht="18" customHeight="1">
      <c r="B16" s="331">
        <f>SUM(B6:B15)</f>
        <v>222</v>
      </c>
      <c r="D16" s="345">
        <v>12</v>
      </c>
      <c r="E16" s="347" t="s">
        <v>295</v>
      </c>
      <c r="F16" s="347" t="s">
        <v>917</v>
      </c>
      <c r="G16" s="347"/>
      <c r="H16" s="351">
        <v>21</v>
      </c>
      <c r="I16" s="352" t="s">
        <v>224</v>
      </c>
      <c r="J16" s="476">
        <v>28</v>
      </c>
      <c r="K16" s="349">
        <v>8</v>
      </c>
      <c r="L16" s="331"/>
      <c r="M16" s="345">
        <v>45</v>
      </c>
      <c r="N16" s="347" t="s">
        <v>346</v>
      </c>
      <c r="O16" s="340" t="s">
        <v>918</v>
      </c>
      <c r="P16" s="347" t="s">
        <v>207</v>
      </c>
      <c r="Q16" s="348">
        <v>12</v>
      </c>
      <c r="R16" s="340" t="s">
        <v>224</v>
      </c>
      <c r="S16" s="473">
        <v>13</v>
      </c>
      <c r="T16" s="349">
        <v>2</v>
      </c>
    </row>
    <row r="17" spans="1:20" ht="18" customHeight="1">
      <c r="D17" s="345">
        <v>13</v>
      </c>
      <c r="E17" s="347" t="s">
        <v>299</v>
      </c>
      <c r="F17" s="347" t="s">
        <v>915</v>
      </c>
      <c r="G17" s="347"/>
      <c r="H17" s="351">
        <v>1</v>
      </c>
      <c r="I17" s="352"/>
      <c r="J17" s="476"/>
      <c r="K17" s="349">
        <v>1</v>
      </c>
      <c r="L17" s="331"/>
      <c r="M17" s="345">
        <v>46</v>
      </c>
      <c r="N17" s="347" t="s">
        <v>301</v>
      </c>
      <c r="O17" s="340"/>
      <c r="P17" s="347" t="s">
        <v>817</v>
      </c>
      <c r="Q17" s="353">
        <v>29</v>
      </c>
      <c r="R17" s="340" t="s">
        <v>224</v>
      </c>
      <c r="S17" s="476">
        <v>30</v>
      </c>
      <c r="T17" s="349">
        <v>2</v>
      </c>
    </row>
    <row r="18" spans="1:20" ht="18" customHeight="1">
      <c r="A18" s="346"/>
      <c r="D18" s="345">
        <v>14</v>
      </c>
      <c r="E18" s="347" t="s">
        <v>344</v>
      </c>
      <c r="F18" s="347" t="s">
        <v>915</v>
      </c>
      <c r="G18" s="347"/>
      <c r="H18" s="351">
        <v>1</v>
      </c>
      <c r="I18" s="352"/>
      <c r="J18" s="476"/>
      <c r="K18" s="349">
        <v>1</v>
      </c>
      <c r="L18" s="331"/>
      <c r="M18" s="345">
        <v>47</v>
      </c>
      <c r="N18" s="347" t="s">
        <v>295</v>
      </c>
      <c r="O18" s="340"/>
      <c r="P18" s="347" t="s">
        <v>817</v>
      </c>
      <c r="Q18" s="353">
        <v>39</v>
      </c>
      <c r="R18" s="340" t="s">
        <v>224</v>
      </c>
      <c r="S18" s="476">
        <v>40</v>
      </c>
      <c r="T18" s="349">
        <v>2</v>
      </c>
    </row>
    <row r="19" spans="1:20" ht="18" customHeight="1">
      <c r="A19" s="346"/>
      <c r="B19" s="347"/>
      <c r="D19" s="345">
        <v>15</v>
      </c>
      <c r="E19" s="347" t="s">
        <v>339</v>
      </c>
      <c r="F19" s="347" t="s">
        <v>341</v>
      </c>
      <c r="G19" s="347"/>
      <c r="H19" s="348">
        <v>1</v>
      </c>
      <c r="I19" s="340" t="s">
        <v>224</v>
      </c>
      <c r="J19" s="473">
        <v>5</v>
      </c>
      <c r="K19" s="349">
        <v>5</v>
      </c>
      <c r="L19" s="331"/>
      <c r="M19" s="345">
        <v>48</v>
      </c>
      <c r="N19" s="347" t="s">
        <v>344</v>
      </c>
      <c r="O19" s="340" t="s">
        <v>919</v>
      </c>
      <c r="P19" s="347" t="s">
        <v>208</v>
      </c>
      <c r="Q19" s="353">
        <v>8</v>
      </c>
      <c r="S19" s="476"/>
      <c r="T19" s="349">
        <v>1</v>
      </c>
    </row>
    <row r="20" spans="1:20" ht="18" customHeight="1">
      <c r="A20" s="346"/>
      <c r="B20" s="347"/>
      <c r="D20" s="345">
        <v>16</v>
      </c>
      <c r="E20" s="347" t="s">
        <v>300</v>
      </c>
      <c r="F20" s="347" t="s">
        <v>340</v>
      </c>
      <c r="G20" s="347"/>
      <c r="H20" s="348">
        <v>2</v>
      </c>
      <c r="I20" s="340" t="s">
        <v>224</v>
      </c>
      <c r="J20" s="473">
        <v>9</v>
      </c>
      <c r="K20" s="349">
        <v>8</v>
      </c>
      <c r="L20" s="331"/>
      <c r="M20" s="345">
        <v>49</v>
      </c>
      <c r="N20" s="347" t="s">
        <v>339</v>
      </c>
      <c r="O20" s="347" t="s">
        <v>919</v>
      </c>
      <c r="P20" s="340" t="s">
        <v>208</v>
      </c>
      <c r="Q20" s="353">
        <v>12</v>
      </c>
      <c r="S20" s="476"/>
      <c r="T20" s="349">
        <v>1</v>
      </c>
    </row>
    <row r="21" spans="1:20" ht="18" customHeight="1">
      <c r="A21" s="346"/>
      <c r="B21" s="347"/>
      <c r="D21" s="345">
        <v>17</v>
      </c>
      <c r="E21" s="347" t="s">
        <v>290</v>
      </c>
      <c r="F21" s="347" t="s">
        <v>914</v>
      </c>
      <c r="G21" s="347"/>
      <c r="H21" s="348">
        <v>7</v>
      </c>
      <c r="I21" s="340" t="s">
        <v>224</v>
      </c>
      <c r="J21" s="473">
        <v>14</v>
      </c>
      <c r="K21" s="349">
        <v>8</v>
      </c>
      <c r="L21" s="331"/>
      <c r="M21" s="345">
        <v>50</v>
      </c>
      <c r="N21" s="347" t="s">
        <v>299</v>
      </c>
      <c r="O21" s="347" t="s">
        <v>919</v>
      </c>
      <c r="P21" s="347" t="s">
        <v>208</v>
      </c>
      <c r="Q21" s="353">
        <v>8</v>
      </c>
      <c r="S21" s="476"/>
      <c r="T21" s="349">
        <v>1</v>
      </c>
    </row>
    <row r="22" spans="1:20" ht="18" customHeight="1">
      <c r="A22" s="346"/>
      <c r="B22" s="347"/>
      <c r="D22" s="345">
        <v>18</v>
      </c>
      <c r="E22" s="347" t="s">
        <v>346</v>
      </c>
      <c r="F22" s="347" t="s">
        <v>915</v>
      </c>
      <c r="G22" s="347"/>
      <c r="H22" s="348">
        <v>1</v>
      </c>
      <c r="I22" s="340" t="s">
        <v>224</v>
      </c>
      <c r="J22" s="473">
        <v>7</v>
      </c>
      <c r="K22" s="349">
        <v>7</v>
      </c>
      <c r="L22" s="331"/>
      <c r="M22" s="345">
        <v>51</v>
      </c>
      <c r="N22" s="347" t="s">
        <v>300</v>
      </c>
      <c r="O22" s="347" t="s">
        <v>920</v>
      </c>
      <c r="P22" s="340" t="s">
        <v>208</v>
      </c>
      <c r="Q22" s="353">
        <v>16</v>
      </c>
      <c r="S22" s="476"/>
      <c r="T22" s="349">
        <v>1</v>
      </c>
    </row>
    <row r="23" spans="1:20" ht="18" customHeight="1">
      <c r="A23" s="346"/>
      <c r="B23" s="347"/>
      <c r="D23" s="345">
        <v>19</v>
      </c>
      <c r="E23" s="347" t="s">
        <v>242</v>
      </c>
      <c r="F23" s="347" t="s">
        <v>238</v>
      </c>
      <c r="G23" s="347" t="s">
        <v>206</v>
      </c>
      <c r="H23" s="348">
        <v>33</v>
      </c>
      <c r="I23" s="340" t="s">
        <v>224</v>
      </c>
      <c r="J23" s="473">
        <v>36</v>
      </c>
      <c r="K23" s="349">
        <v>4</v>
      </c>
      <c r="L23" s="331"/>
      <c r="M23" s="345">
        <v>52</v>
      </c>
      <c r="N23" s="347" t="s">
        <v>242</v>
      </c>
      <c r="O23" s="352"/>
      <c r="P23" s="347" t="s">
        <v>208</v>
      </c>
      <c r="Q23" s="353">
        <v>39</v>
      </c>
      <c r="S23" s="476"/>
      <c r="T23" s="349">
        <v>1</v>
      </c>
    </row>
    <row r="24" spans="1:20" ht="18" customHeight="1">
      <c r="A24" s="346"/>
      <c r="B24" s="347"/>
      <c r="D24" s="345">
        <v>20</v>
      </c>
      <c r="E24" s="347" t="s">
        <v>343</v>
      </c>
      <c r="F24" s="347" t="s">
        <v>918</v>
      </c>
      <c r="G24" s="347"/>
      <c r="H24" s="348">
        <v>10</v>
      </c>
      <c r="I24" s="340" t="s">
        <v>224</v>
      </c>
      <c r="J24" s="473">
        <v>13</v>
      </c>
      <c r="K24" s="349">
        <v>4</v>
      </c>
      <c r="L24" s="331"/>
      <c r="M24" s="345">
        <v>53</v>
      </c>
      <c r="N24" s="347" t="s">
        <v>242</v>
      </c>
      <c r="O24" s="347"/>
      <c r="P24" s="340" t="s">
        <v>296</v>
      </c>
      <c r="Q24" s="353">
        <v>40</v>
      </c>
      <c r="S24" s="476"/>
      <c r="T24" s="349">
        <v>1</v>
      </c>
    </row>
    <row r="25" spans="1:20" ht="18" customHeight="1">
      <c r="A25" s="346"/>
      <c r="B25" s="347"/>
      <c r="D25" s="345">
        <v>21</v>
      </c>
      <c r="E25" s="347" t="s">
        <v>301</v>
      </c>
      <c r="F25" s="347" t="s">
        <v>237</v>
      </c>
      <c r="G25" s="347" t="s">
        <v>206</v>
      </c>
      <c r="H25" s="348">
        <v>19</v>
      </c>
      <c r="I25" s="340" t="s">
        <v>224</v>
      </c>
      <c r="J25" s="473">
        <v>22</v>
      </c>
      <c r="K25" s="349">
        <v>4</v>
      </c>
      <c r="L25" s="331"/>
      <c r="M25" s="345">
        <v>54</v>
      </c>
      <c r="N25" s="347" t="s">
        <v>242</v>
      </c>
      <c r="O25" s="347"/>
      <c r="P25" s="347" t="s">
        <v>817</v>
      </c>
      <c r="Q25" s="353">
        <v>45</v>
      </c>
      <c r="R25" s="340" t="s">
        <v>224</v>
      </c>
      <c r="S25" s="476">
        <v>46</v>
      </c>
      <c r="T25" s="349">
        <v>2</v>
      </c>
    </row>
    <row r="26" spans="1:20" ht="18" customHeight="1">
      <c r="A26" s="346"/>
      <c r="B26" s="347"/>
      <c r="D26" s="345">
        <v>22</v>
      </c>
      <c r="E26" s="347" t="s">
        <v>295</v>
      </c>
      <c r="F26" s="347" t="s">
        <v>919</v>
      </c>
      <c r="G26" s="347" t="s">
        <v>206</v>
      </c>
      <c r="H26" s="348">
        <v>29</v>
      </c>
      <c r="I26" s="340" t="s">
        <v>224</v>
      </c>
      <c r="J26" s="473">
        <v>32</v>
      </c>
      <c r="K26" s="349">
        <v>4</v>
      </c>
      <c r="L26" s="331"/>
      <c r="M26" s="345">
        <v>55</v>
      </c>
      <c r="N26" s="347" t="s">
        <v>343</v>
      </c>
      <c r="O26" s="347"/>
      <c r="P26" s="340" t="s">
        <v>817</v>
      </c>
      <c r="Q26" s="353">
        <v>22</v>
      </c>
      <c r="R26" s="340" t="s">
        <v>224</v>
      </c>
      <c r="S26" s="476">
        <v>23</v>
      </c>
      <c r="T26" s="349">
        <v>2</v>
      </c>
    </row>
    <row r="27" spans="1:20" ht="18" customHeight="1">
      <c r="A27" s="346"/>
      <c r="B27" s="347"/>
      <c r="D27" s="345">
        <v>23</v>
      </c>
      <c r="E27" s="347" t="s">
        <v>344</v>
      </c>
      <c r="F27" s="347" t="s">
        <v>916</v>
      </c>
      <c r="G27" s="347" t="s">
        <v>206</v>
      </c>
      <c r="H27" s="348">
        <v>2</v>
      </c>
      <c r="I27" s="340" t="s">
        <v>224</v>
      </c>
      <c r="J27" s="473">
        <v>5</v>
      </c>
      <c r="K27" s="349">
        <v>4</v>
      </c>
      <c r="L27" s="331"/>
      <c r="M27" s="345">
        <v>56</v>
      </c>
      <c r="N27" s="347" t="s">
        <v>343</v>
      </c>
      <c r="O27" s="347" t="s">
        <v>920</v>
      </c>
      <c r="P27" s="340" t="s">
        <v>208</v>
      </c>
      <c r="Q27" s="353">
        <v>16</v>
      </c>
      <c r="S27" s="476"/>
      <c r="T27" s="349">
        <v>1</v>
      </c>
    </row>
    <row r="28" spans="1:20" ht="18" customHeight="1">
      <c r="A28" s="346"/>
      <c r="B28" s="347"/>
      <c r="D28" s="345">
        <v>24</v>
      </c>
      <c r="E28" s="347" t="s">
        <v>339</v>
      </c>
      <c r="F28" s="347" t="s">
        <v>914</v>
      </c>
      <c r="G28" s="347"/>
      <c r="H28" s="348">
        <v>6</v>
      </c>
      <c r="I28" s="340" t="s">
        <v>224</v>
      </c>
      <c r="J28" s="473">
        <v>9</v>
      </c>
      <c r="K28" s="349">
        <v>4</v>
      </c>
      <c r="L28" s="331"/>
      <c r="M28" s="345">
        <v>57</v>
      </c>
      <c r="N28" s="347" t="s">
        <v>343</v>
      </c>
      <c r="O28" s="340"/>
      <c r="P28" s="347" t="s">
        <v>296</v>
      </c>
      <c r="Q28" s="331">
        <v>17</v>
      </c>
      <c r="T28" s="349">
        <v>1</v>
      </c>
    </row>
    <row r="29" spans="1:20" ht="18" customHeight="1">
      <c r="A29" s="346"/>
      <c r="B29" s="347"/>
      <c r="D29" s="345">
        <v>25</v>
      </c>
      <c r="E29" s="347" t="s">
        <v>299</v>
      </c>
      <c r="F29" s="347" t="s">
        <v>235</v>
      </c>
      <c r="G29" s="347" t="s">
        <v>206</v>
      </c>
      <c r="H29" s="348">
        <v>2</v>
      </c>
      <c r="I29" s="340" t="s">
        <v>224</v>
      </c>
      <c r="J29" s="473">
        <v>5</v>
      </c>
      <c r="K29" s="349">
        <v>4</v>
      </c>
      <c r="L29" s="331"/>
      <c r="M29" s="345">
        <v>58</v>
      </c>
      <c r="N29" s="347" t="s">
        <v>301</v>
      </c>
      <c r="P29" s="340" t="s">
        <v>208</v>
      </c>
      <c r="Q29" s="331">
        <v>25</v>
      </c>
      <c r="T29" s="349">
        <v>1</v>
      </c>
    </row>
    <row r="30" spans="1:20" ht="16.5" customHeight="1">
      <c r="B30" s="347"/>
      <c r="D30" s="345">
        <v>26</v>
      </c>
      <c r="E30" s="347" t="s">
        <v>300</v>
      </c>
      <c r="F30" s="347" t="s">
        <v>917</v>
      </c>
      <c r="G30" s="347"/>
      <c r="H30" s="348">
        <v>10</v>
      </c>
      <c r="I30" s="340" t="s">
        <v>224</v>
      </c>
      <c r="J30" s="473">
        <v>13</v>
      </c>
      <c r="K30" s="349">
        <v>4</v>
      </c>
      <c r="L30" s="331"/>
      <c r="M30" s="345">
        <v>59</v>
      </c>
      <c r="N30" s="347" t="s">
        <v>25</v>
      </c>
      <c r="P30" s="340" t="s">
        <v>296</v>
      </c>
      <c r="Q30" s="331">
        <v>26</v>
      </c>
      <c r="T30" s="349">
        <v>1</v>
      </c>
    </row>
    <row r="31" spans="1:20" ht="16.5" customHeight="1">
      <c r="B31" s="347"/>
      <c r="D31" s="345">
        <v>27</v>
      </c>
      <c r="E31" s="347" t="s">
        <v>290</v>
      </c>
      <c r="F31" s="347" t="s">
        <v>237</v>
      </c>
      <c r="G31" s="347" t="s">
        <v>206</v>
      </c>
      <c r="H31" s="348">
        <v>15</v>
      </c>
      <c r="I31" s="340" t="s">
        <v>224</v>
      </c>
      <c r="J31" s="473">
        <v>18</v>
      </c>
      <c r="K31" s="349">
        <v>4</v>
      </c>
      <c r="L31" s="331"/>
      <c r="M31" s="345">
        <v>60</v>
      </c>
      <c r="N31" s="347" t="s">
        <v>295</v>
      </c>
      <c r="P31" s="340" t="s">
        <v>208</v>
      </c>
      <c r="Q31" s="331">
        <v>35</v>
      </c>
      <c r="T31" s="349">
        <v>1</v>
      </c>
    </row>
    <row r="32" spans="1:20" ht="16.5" customHeight="1">
      <c r="B32" s="347"/>
      <c r="D32" s="345">
        <v>28</v>
      </c>
      <c r="E32" s="347" t="s">
        <v>346</v>
      </c>
      <c r="F32" s="347" t="s">
        <v>916</v>
      </c>
      <c r="G32" s="347" t="s">
        <v>206</v>
      </c>
      <c r="H32" s="348">
        <v>8</v>
      </c>
      <c r="I32" s="340" t="s">
        <v>224</v>
      </c>
      <c r="J32" s="473">
        <v>11</v>
      </c>
      <c r="K32" s="349">
        <v>4</v>
      </c>
      <c r="L32" s="331"/>
      <c r="M32" s="345">
        <v>61</v>
      </c>
      <c r="N32" s="347" t="s">
        <v>970</v>
      </c>
      <c r="O32" s="352"/>
      <c r="P32" s="340" t="s">
        <v>296</v>
      </c>
      <c r="Q32" s="353">
        <v>36</v>
      </c>
      <c r="S32" s="476"/>
      <c r="T32" s="349">
        <v>1</v>
      </c>
    </row>
    <row r="33" spans="1:26" ht="16.5" customHeight="1">
      <c r="B33" s="347"/>
      <c r="D33" s="345">
        <v>29</v>
      </c>
      <c r="E33" s="347" t="s">
        <v>344</v>
      </c>
      <c r="F33" s="347" t="s">
        <v>918</v>
      </c>
      <c r="G33" s="347" t="s">
        <v>303</v>
      </c>
      <c r="H33" s="351">
        <v>6</v>
      </c>
      <c r="I33" s="352" t="s">
        <v>224</v>
      </c>
      <c r="J33" s="476">
        <v>7</v>
      </c>
      <c r="K33" s="349">
        <v>2</v>
      </c>
      <c r="L33" s="331"/>
      <c r="M33" s="345">
        <v>62</v>
      </c>
      <c r="N33" s="409" t="s">
        <v>301</v>
      </c>
      <c r="O33" s="409"/>
      <c r="P33" s="409" t="s">
        <v>817</v>
      </c>
      <c r="Q33" s="412">
        <v>31</v>
      </c>
      <c r="R33" s="340" t="s">
        <v>224</v>
      </c>
      <c r="S33" s="476">
        <v>32</v>
      </c>
      <c r="T33" s="349">
        <v>2</v>
      </c>
    </row>
    <row r="34" spans="1:26" ht="18" customHeight="1">
      <c r="A34" s="346"/>
      <c r="B34" s="347"/>
      <c r="D34" s="345">
        <v>30</v>
      </c>
      <c r="E34" s="347" t="s">
        <v>242</v>
      </c>
      <c r="F34" s="347"/>
      <c r="G34" s="340" t="s">
        <v>817</v>
      </c>
      <c r="H34" s="351">
        <v>41</v>
      </c>
      <c r="I34" s="352" t="s">
        <v>224</v>
      </c>
      <c r="J34" s="476">
        <v>42</v>
      </c>
      <c r="K34" s="349">
        <v>2</v>
      </c>
      <c r="L34" s="331"/>
      <c r="M34" s="345">
        <v>63</v>
      </c>
      <c r="N34" s="409" t="s">
        <v>295</v>
      </c>
      <c r="O34" s="409"/>
      <c r="P34" s="409" t="s">
        <v>817</v>
      </c>
      <c r="Q34" s="412">
        <v>41</v>
      </c>
      <c r="R34" s="340" t="s">
        <v>224</v>
      </c>
      <c r="S34" s="476">
        <v>42</v>
      </c>
      <c r="T34" s="349">
        <v>2</v>
      </c>
    </row>
    <row r="35" spans="1:26" ht="18" customHeight="1">
      <c r="A35" s="346"/>
      <c r="B35" s="347"/>
      <c r="D35" s="410">
        <v>31</v>
      </c>
      <c r="E35" s="347" t="s">
        <v>343</v>
      </c>
      <c r="F35" s="340"/>
      <c r="G35" s="340" t="s">
        <v>912</v>
      </c>
      <c r="H35" s="348">
        <v>18</v>
      </c>
      <c r="I35" s="340" t="s">
        <v>224</v>
      </c>
      <c r="J35" s="473">
        <v>19</v>
      </c>
      <c r="K35" s="349">
        <v>2</v>
      </c>
      <c r="L35" s="331"/>
      <c r="M35" s="345">
        <v>64</v>
      </c>
      <c r="N35" s="347" t="s">
        <v>346</v>
      </c>
      <c r="O35" s="352"/>
      <c r="P35" s="340" t="s">
        <v>208</v>
      </c>
      <c r="Q35" s="351">
        <v>14</v>
      </c>
      <c r="S35" s="476"/>
      <c r="T35" s="349">
        <v>1</v>
      </c>
    </row>
    <row r="36" spans="1:26" ht="18" customHeight="1">
      <c r="A36" s="346"/>
      <c r="B36" s="347"/>
      <c r="D36" s="410">
        <v>32</v>
      </c>
      <c r="E36" s="347" t="s">
        <v>300</v>
      </c>
      <c r="F36" s="340" t="s">
        <v>919</v>
      </c>
      <c r="G36" s="340" t="s">
        <v>303</v>
      </c>
      <c r="H36" s="348">
        <v>14</v>
      </c>
      <c r="I36" s="340" t="s">
        <v>297</v>
      </c>
      <c r="J36" s="473">
        <v>15</v>
      </c>
      <c r="K36" s="349">
        <f>J36-H36+1</f>
        <v>2</v>
      </c>
      <c r="L36" s="331"/>
      <c r="M36" s="345">
        <v>65</v>
      </c>
      <c r="N36" s="347" t="s">
        <v>290</v>
      </c>
      <c r="O36" s="352"/>
      <c r="P36" s="340" t="s">
        <v>208</v>
      </c>
      <c r="Q36" s="351">
        <v>21</v>
      </c>
      <c r="S36" s="476"/>
      <c r="T36" s="349">
        <v>1</v>
      </c>
    </row>
    <row r="37" spans="1:26" ht="18" customHeight="1" thickBot="1">
      <c r="A37" s="346"/>
      <c r="B37" s="347"/>
      <c r="D37" s="411">
        <v>33</v>
      </c>
      <c r="E37" s="365" t="s">
        <v>339</v>
      </c>
      <c r="F37" s="355" t="s">
        <v>918</v>
      </c>
      <c r="G37" s="355" t="s">
        <v>303</v>
      </c>
      <c r="H37" s="356">
        <v>10</v>
      </c>
      <c r="I37" s="355" t="s">
        <v>297</v>
      </c>
      <c r="J37" s="478">
        <v>11</v>
      </c>
      <c r="K37" s="357">
        <f>J37-H37+1</f>
        <v>2</v>
      </c>
      <c r="L37" s="331"/>
      <c r="M37" s="354"/>
      <c r="N37" s="365"/>
      <c r="O37" s="358"/>
      <c r="P37" s="355"/>
      <c r="Q37" s="413"/>
      <c r="R37" s="355"/>
      <c r="S37" s="477"/>
      <c r="T37" s="357"/>
    </row>
    <row r="38" spans="1:26" s="27" customFormat="1" ht="24.95" customHeight="1">
      <c r="A38" s="92" t="s">
        <v>247</v>
      </c>
      <c r="B38" s="339"/>
      <c r="C38" s="93"/>
      <c r="D38" s="93"/>
      <c r="E38" s="93"/>
      <c r="F38" s="93"/>
      <c r="G38" s="93"/>
      <c r="H38" s="93"/>
      <c r="I38" s="471"/>
      <c r="K38" s="93"/>
      <c r="L38" s="93"/>
      <c r="M38" s="93"/>
      <c r="N38" s="93"/>
      <c r="O38" s="93"/>
      <c r="P38" s="339"/>
      <c r="Q38" s="339"/>
      <c r="R38" s="340"/>
      <c r="S38" s="473"/>
      <c r="T38" s="339"/>
      <c r="U38" s="331"/>
      <c r="V38" s="331"/>
      <c r="W38" s="331"/>
      <c r="X38" s="331"/>
      <c r="Y38" s="331"/>
      <c r="Z38" s="331"/>
    </row>
    <row r="39" spans="1:26" s="27" customFormat="1" ht="24.95" customHeight="1">
      <c r="A39" s="92" t="s">
        <v>395</v>
      </c>
      <c r="B39" s="92"/>
      <c r="C39" s="92"/>
      <c r="D39" s="92"/>
      <c r="E39" s="92"/>
      <c r="F39" s="92"/>
      <c r="G39" s="92"/>
      <c r="H39" s="92"/>
      <c r="I39" s="472"/>
      <c r="J39" s="474"/>
      <c r="K39" s="92"/>
      <c r="L39" s="92"/>
      <c r="M39" s="92"/>
      <c r="N39" s="92"/>
      <c r="O39" s="92"/>
      <c r="P39" s="92"/>
      <c r="Q39" s="92"/>
      <c r="R39" s="472"/>
      <c r="S39" s="474"/>
      <c r="T39" s="92"/>
      <c r="U39" s="331"/>
      <c r="V39" s="331"/>
      <c r="W39" s="331"/>
      <c r="X39" s="331"/>
      <c r="Y39" s="331"/>
      <c r="Z39" s="331"/>
    </row>
    <row r="40" spans="1:26" ht="18" customHeight="1" thickBot="1">
      <c r="D40" s="331"/>
      <c r="E40" s="543" t="s">
        <v>304</v>
      </c>
      <c r="F40" s="543"/>
      <c r="G40" s="543"/>
      <c r="H40" s="331"/>
      <c r="I40" s="340"/>
      <c r="J40" s="473"/>
      <c r="K40" s="359">
        <f>SUM(K42:K65)</f>
        <v>188</v>
      </c>
      <c r="L40" s="331"/>
      <c r="M40" s="331"/>
      <c r="N40" s="543" t="s">
        <v>254</v>
      </c>
      <c r="O40" s="543"/>
      <c r="P40" s="543"/>
      <c r="T40" s="359">
        <f>SUM(T42:T65)</f>
        <v>10</v>
      </c>
    </row>
    <row r="41" spans="1:26" ht="18" customHeight="1" thickBot="1">
      <c r="A41" s="541" t="s">
        <v>397</v>
      </c>
      <c r="B41" s="542"/>
      <c r="D41" s="341" t="s">
        <v>225</v>
      </c>
      <c r="E41" s="360" t="s">
        <v>226</v>
      </c>
      <c r="F41" s="342" t="s">
        <v>227</v>
      </c>
      <c r="G41" s="342"/>
      <c r="H41" s="342" t="s">
        <v>228</v>
      </c>
      <c r="I41" s="342"/>
      <c r="J41" s="475"/>
      <c r="K41" s="343" t="s">
        <v>229</v>
      </c>
      <c r="L41" s="331"/>
      <c r="M41" s="341" t="s">
        <v>225</v>
      </c>
      <c r="N41" s="342" t="s">
        <v>226</v>
      </c>
      <c r="O41" s="342" t="s">
        <v>227</v>
      </c>
      <c r="P41" s="342"/>
      <c r="Q41" s="342" t="s">
        <v>228</v>
      </c>
      <c r="R41" s="342"/>
      <c r="S41" s="475"/>
      <c r="T41" s="343" t="s">
        <v>229</v>
      </c>
    </row>
    <row r="42" spans="1:26" ht="18" customHeight="1">
      <c r="A42" s="361" t="s">
        <v>226</v>
      </c>
      <c r="B42" s="361" t="s">
        <v>229</v>
      </c>
      <c r="D42" s="362">
        <v>1</v>
      </c>
      <c r="E42" s="481" t="s">
        <v>239</v>
      </c>
      <c r="F42" s="481" t="s">
        <v>289</v>
      </c>
      <c r="G42" s="482"/>
      <c r="H42" s="483">
        <v>1</v>
      </c>
      <c r="I42" s="360" t="s">
        <v>224</v>
      </c>
      <c r="J42" s="484">
        <v>2</v>
      </c>
      <c r="K42" s="485">
        <v>2</v>
      </c>
      <c r="L42" s="331"/>
      <c r="M42" s="362">
        <v>26</v>
      </c>
      <c r="N42" s="486" t="s">
        <v>923</v>
      </c>
      <c r="O42" s="486"/>
      <c r="P42" s="486" t="s">
        <v>208</v>
      </c>
      <c r="Q42" s="482">
        <v>65</v>
      </c>
      <c r="R42" s="360"/>
      <c r="S42" s="484"/>
      <c r="T42" s="485">
        <v>1</v>
      </c>
    </row>
    <row r="43" spans="1:26" ht="18" customHeight="1">
      <c r="A43" s="363" t="s">
        <v>244</v>
      </c>
      <c r="B43" s="361">
        <v>15</v>
      </c>
      <c r="D43" s="345">
        <v>2</v>
      </c>
      <c r="E43" s="479" t="s">
        <v>240</v>
      </c>
      <c r="F43" s="479" t="s">
        <v>289</v>
      </c>
      <c r="G43" s="331"/>
      <c r="H43" s="348">
        <v>1</v>
      </c>
      <c r="I43" s="340" t="s">
        <v>224</v>
      </c>
      <c r="J43" s="473">
        <v>17</v>
      </c>
      <c r="K43" s="349">
        <v>17</v>
      </c>
      <c r="L43" s="331"/>
      <c r="M43" s="345">
        <v>27</v>
      </c>
      <c r="N43" s="347" t="s">
        <v>923</v>
      </c>
      <c r="O43" s="347"/>
      <c r="P43" s="347" t="s">
        <v>296</v>
      </c>
      <c r="Q43" s="331">
        <v>66</v>
      </c>
      <c r="T43" s="364">
        <v>1</v>
      </c>
    </row>
    <row r="44" spans="1:26" ht="18" customHeight="1">
      <c r="A44" s="363" t="s">
        <v>241</v>
      </c>
      <c r="B44" s="361">
        <v>56</v>
      </c>
      <c r="D44" s="345">
        <v>3</v>
      </c>
      <c r="E44" s="479" t="s">
        <v>241</v>
      </c>
      <c r="F44" s="479" t="s">
        <v>289</v>
      </c>
      <c r="G44" s="331"/>
      <c r="H44" s="348">
        <v>1</v>
      </c>
      <c r="I44" s="340" t="s">
        <v>224</v>
      </c>
      <c r="J44" s="473">
        <v>25</v>
      </c>
      <c r="K44" s="349">
        <v>25</v>
      </c>
      <c r="L44" s="331"/>
      <c r="M44" s="345">
        <v>28</v>
      </c>
      <c r="N44" s="347" t="s">
        <v>293</v>
      </c>
      <c r="O44" s="347"/>
      <c r="P44" s="347" t="s">
        <v>208</v>
      </c>
      <c r="Q44" s="331">
        <v>56</v>
      </c>
      <c r="T44" s="364">
        <v>1</v>
      </c>
    </row>
    <row r="45" spans="1:26" ht="18" customHeight="1">
      <c r="A45" s="363" t="s">
        <v>239</v>
      </c>
      <c r="B45" s="361">
        <v>72</v>
      </c>
      <c r="D45" s="345">
        <v>4</v>
      </c>
      <c r="E45" s="479" t="s">
        <v>239</v>
      </c>
      <c r="F45" s="479" t="s">
        <v>292</v>
      </c>
      <c r="G45" s="331"/>
      <c r="H45" s="348">
        <v>3</v>
      </c>
      <c r="I45" s="340" t="s">
        <v>224</v>
      </c>
      <c r="J45" s="473">
        <v>34</v>
      </c>
      <c r="K45" s="349">
        <v>32</v>
      </c>
      <c r="L45" s="331"/>
      <c r="M45" s="345">
        <v>29</v>
      </c>
      <c r="N45" s="347" t="s">
        <v>294</v>
      </c>
      <c r="O45" s="347"/>
      <c r="P45" s="347" t="s">
        <v>208</v>
      </c>
      <c r="Q45" s="331">
        <v>15</v>
      </c>
      <c r="T45" s="364">
        <v>1</v>
      </c>
    </row>
    <row r="46" spans="1:26" ht="18" customHeight="1">
      <c r="A46" s="350" t="s">
        <v>240</v>
      </c>
      <c r="B46" s="344">
        <v>55</v>
      </c>
      <c r="D46" s="345">
        <v>5</v>
      </c>
      <c r="E46" s="479" t="s">
        <v>288</v>
      </c>
      <c r="F46" s="479" t="s">
        <v>914</v>
      </c>
      <c r="G46" s="331"/>
      <c r="H46" s="348">
        <v>18</v>
      </c>
      <c r="I46" s="340" t="s">
        <v>224</v>
      </c>
      <c r="J46" s="473">
        <v>33</v>
      </c>
      <c r="K46" s="349">
        <v>16</v>
      </c>
      <c r="L46" s="331"/>
      <c r="M46" s="345">
        <v>30</v>
      </c>
      <c r="N46" s="479" t="s">
        <v>925</v>
      </c>
      <c r="O46" s="479"/>
      <c r="P46" s="479" t="s">
        <v>817</v>
      </c>
      <c r="Q46" s="331">
        <v>69</v>
      </c>
      <c r="R46" s="340" t="s">
        <v>224</v>
      </c>
      <c r="S46" s="473">
        <v>70</v>
      </c>
      <c r="T46" s="349">
        <v>2</v>
      </c>
    </row>
    <row r="47" spans="1:26" ht="18" customHeight="1">
      <c r="A47" s="346"/>
      <c r="B47" s="331">
        <f>SUM(B43:B46)</f>
        <v>198</v>
      </c>
      <c r="D47" s="345">
        <v>6</v>
      </c>
      <c r="E47" s="479" t="s">
        <v>239</v>
      </c>
      <c r="F47" s="479" t="s">
        <v>342</v>
      </c>
      <c r="G47" s="479"/>
      <c r="H47" s="348">
        <v>35</v>
      </c>
      <c r="I47" s="340" t="s">
        <v>224</v>
      </c>
      <c r="J47" s="473">
        <v>50</v>
      </c>
      <c r="K47" s="349">
        <v>16</v>
      </c>
      <c r="L47" s="331"/>
      <c r="M47" s="345">
        <v>31</v>
      </c>
      <c r="N47" s="347" t="s">
        <v>924</v>
      </c>
      <c r="O47" s="347"/>
      <c r="P47" s="347" t="s">
        <v>817</v>
      </c>
      <c r="Q47" s="331">
        <v>54</v>
      </c>
      <c r="R47" s="340" t="s">
        <v>224</v>
      </c>
      <c r="S47" s="473">
        <v>55</v>
      </c>
      <c r="T47" s="364">
        <v>2</v>
      </c>
    </row>
    <row r="48" spans="1:26" ht="18" customHeight="1">
      <c r="A48" s="346"/>
      <c r="D48" s="345">
        <v>7</v>
      </c>
      <c r="E48" s="479" t="s">
        <v>293</v>
      </c>
      <c r="F48" s="479" t="s">
        <v>914</v>
      </c>
      <c r="G48" s="479"/>
      <c r="H48" s="348">
        <v>26</v>
      </c>
      <c r="I48" s="340" t="s">
        <v>224</v>
      </c>
      <c r="J48" s="473">
        <v>41</v>
      </c>
      <c r="K48" s="349">
        <v>16</v>
      </c>
      <c r="L48" s="331"/>
      <c r="M48" s="345">
        <v>32</v>
      </c>
      <c r="N48" s="479" t="s">
        <v>925</v>
      </c>
      <c r="O48" s="479"/>
      <c r="P48" s="340" t="s">
        <v>817</v>
      </c>
      <c r="Q48" s="331">
        <v>71</v>
      </c>
      <c r="R48" s="340" t="s">
        <v>224</v>
      </c>
      <c r="S48" s="473">
        <v>72</v>
      </c>
      <c r="T48" s="349">
        <v>2</v>
      </c>
    </row>
    <row r="49" spans="1:20" ht="18" customHeight="1">
      <c r="A49" s="346"/>
      <c r="D49" s="345">
        <v>8</v>
      </c>
      <c r="E49" s="479" t="s">
        <v>240</v>
      </c>
      <c r="F49" s="479" t="s">
        <v>918</v>
      </c>
      <c r="G49" s="479"/>
      <c r="H49" s="348">
        <v>34</v>
      </c>
      <c r="I49" s="340" t="s">
        <v>224</v>
      </c>
      <c r="J49" s="473">
        <v>41</v>
      </c>
      <c r="K49" s="349">
        <v>8</v>
      </c>
      <c r="L49" s="331"/>
      <c r="M49" s="345"/>
      <c r="N49" s="479"/>
      <c r="O49" s="479"/>
      <c r="P49" s="479"/>
      <c r="T49" s="349"/>
    </row>
    <row r="50" spans="1:20" ht="18" customHeight="1">
      <c r="A50" s="346"/>
      <c r="D50" s="345">
        <v>9</v>
      </c>
      <c r="E50" s="479" t="s">
        <v>302</v>
      </c>
      <c r="F50" s="479" t="s">
        <v>921</v>
      </c>
      <c r="G50" s="479"/>
      <c r="H50" s="348">
        <v>51</v>
      </c>
      <c r="I50" s="340" t="s">
        <v>224</v>
      </c>
      <c r="J50" s="473">
        <v>58</v>
      </c>
      <c r="K50" s="349">
        <v>8</v>
      </c>
      <c r="L50" s="331"/>
      <c r="M50" s="345"/>
      <c r="N50" s="479"/>
      <c r="O50" s="479"/>
      <c r="P50" s="479"/>
      <c r="T50" s="349"/>
    </row>
    <row r="51" spans="1:20" ht="18" customHeight="1">
      <c r="A51" s="346"/>
      <c r="D51" s="345">
        <v>10</v>
      </c>
      <c r="E51" s="479" t="s">
        <v>293</v>
      </c>
      <c r="F51" s="479" t="s">
        <v>918</v>
      </c>
      <c r="G51" s="479"/>
      <c r="H51" s="348">
        <v>42</v>
      </c>
      <c r="I51" s="340" t="s">
        <v>224</v>
      </c>
      <c r="J51" s="473">
        <v>49</v>
      </c>
      <c r="K51" s="349">
        <v>8</v>
      </c>
      <c r="L51" s="331"/>
      <c r="M51" s="345"/>
      <c r="T51" s="487"/>
    </row>
    <row r="52" spans="1:20" ht="18" customHeight="1">
      <c r="A52" s="346"/>
      <c r="D52" s="345">
        <v>11</v>
      </c>
      <c r="E52" s="479" t="s">
        <v>244</v>
      </c>
      <c r="F52" s="479" t="s">
        <v>915</v>
      </c>
      <c r="G52" s="479"/>
      <c r="H52" s="348">
        <v>1</v>
      </c>
      <c r="I52" s="340" t="s">
        <v>224</v>
      </c>
      <c r="J52" s="473">
        <v>8</v>
      </c>
      <c r="K52" s="349">
        <v>8</v>
      </c>
      <c r="L52" s="331"/>
      <c r="M52" s="345"/>
      <c r="T52" s="487"/>
    </row>
    <row r="53" spans="1:20" ht="18" customHeight="1">
      <c r="D53" s="345">
        <v>12</v>
      </c>
      <c r="E53" s="479" t="s">
        <v>288</v>
      </c>
      <c r="F53" s="479" t="s">
        <v>291</v>
      </c>
      <c r="G53" s="479" t="s">
        <v>206</v>
      </c>
      <c r="H53" s="348">
        <v>42</v>
      </c>
      <c r="I53" s="340" t="s">
        <v>224</v>
      </c>
      <c r="J53" s="473">
        <v>45</v>
      </c>
      <c r="K53" s="349">
        <v>4</v>
      </c>
      <c r="L53" s="331"/>
      <c r="M53" s="345"/>
      <c r="T53" s="487"/>
    </row>
    <row r="54" spans="1:20" ht="18" customHeight="1">
      <c r="A54" s="346"/>
      <c r="B54" s="346"/>
      <c r="D54" s="345">
        <v>13</v>
      </c>
      <c r="E54" s="479" t="s">
        <v>239</v>
      </c>
      <c r="F54" s="479" t="s">
        <v>922</v>
      </c>
      <c r="G54" s="479" t="s">
        <v>345</v>
      </c>
      <c r="H54" s="348">
        <v>59</v>
      </c>
      <c r="I54" s="340" t="s">
        <v>224</v>
      </c>
      <c r="J54" s="473">
        <v>62</v>
      </c>
      <c r="K54" s="349">
        <v>4</v>
      </c>
      <c r="L54" s="331"/>
      <c r="M54" s="345"/>
      <c r="N54" s="479"/>
      <c r="O54" s="479"/>
      <c r="P54" s="479"/>
      <c r="T54" s="349"/>
    </row>
    <row r="55" spans="1:20" ht="18" customHeight="1">
      <c r="D55" s="345">
        <v>14</v>
      </c>
      <c r="E55" s="479" t="s">
        <v>241</v>
      </c>
      <c r="F55" s="479" t="s">
        <v>919</v>
      </c>
      <c r="G55" s="479" t="s">
        <v>206</v>
      </c>
      <c r="H55" s="348">
        <v>50</v>
      </c>
      <c r="I55" s="340" t="s">
        <v>224</v>
      </c>
      <c r="J55" s="473">
        <v>53</v>
      </c>
      <c r="K55" s="349">
        <v>4</v>
      </c>
      <c r="L55" s="331"/>
      <c r="M55" s="345"/>
      <c r="N55" s="479"/>
      <c r="O55" s="479"/>
      <c r="P55" s="479"/>
      <c r="T55" s="349"/>
    </row>
    <row r="56" spans="1:20" ht="18" customHeight="1">
      <c r="D56" s="345">
        <v>15</v>
      </c>
      <c r="E56" s="479" t="s">
        <v>244</v>
      </c>
      <c r="F56" s="479" t="s">
        <v>916</v>
      </c>
      <c r="G56" s="479" t="s">
        <v>206</v>
      </c>
      <c r="H56" s="348">
        <v>9</v>
      </c>
      <c r="I56" s="340" t="s">
        <v>224</v>
      </c>
      <c r="J56" s="473">
        <v>12</v>
      </c>
      <c r="K56" s="349">
        <v>4</v>
      </c>
      <c r="L56" s="331"/>
      <c r="M56" s="345"/>
      <c r="N56" s="479"/>
      <c r="O56" s="479"/>
      <c r="P56" s="479"/>
      <c r="T56" s="349"/>
    </row>
    <row r="57" spans="1:20" ht="18" customHeight="1">
      <c r="D57" s="345">
        <v>16</v>
      </c>
      <c r="E57" s="479" t="s">
        <v>240</v>
      </c>
      <c r="F57" s="340" t="s">
        <v>922</v>
      </c>
      <c r="G57" s="479" t="s">
        <v>345</v>
      </c>
      <c r="H57" s="348">
        <v>46</v>
      </c>
      <c r="I57" s="340" t="s">
        <v>224</v>
      </c>
      <c r="J57" s="473">
        <v>47</v>
      </c>
      <c r="K57" s="349">
        <v>2</v>
      </c>
      <c r="L57" s="331"/>
      <c r="M57" s="345"/>
      <c r="N57" s="479"/>
      <c r="O57" s="479"/>
      <c r="P57" s="479"/>
      <c r="T57" s="349"/>
    </row>
    <row r="58" spans="1:20" ht="18" customHeight="1">
      <c r="D58" s="345">
        <v>17</v>
      </c>
      <c r="E58" s="409" t="s">
        <v>240</v>
      </c>
      <c r="F58" s="409"/>
      <c r="G58" s="409" t="s">
        <v>912</v>
      </c>
      <c r="H58" s="412">
        <v>50</v>
      </c>
      <c r="I58" s="409" t="s">
        <v>224</v>
      </c>
      <c r="J58" s="89">
        <v>51</v>
      </c>
      <c r="K58" s="480">
        <v>2</v>
      </c>
      <c r="L58" s="331"/>
      <c r="M58" s="345"/>
      <c r="T58" s="487"/>
    </row>
    <row r="59" spans="1:20" ht="18" customHeight="1">
      <c r="D59" s="345">
        <v>18</v>
      </c>
      <c r="E59" s="479" t="s">
        <v>239</v>
      </c>
      <c r="F59" s="479" t="s">
        <v>347</v>
      </c>
      <c r="G59" s="479" t="s">
        <v>345</v>
      </c>
      <c r="H59" s="348">
        <v>63</v>
      </c>
      <c r="I59" s="340" t="s">
        <v>224</v>
      </c>
      <c r="J59" s="473">
        <v>64</v>
      </c>
      <c r="K59" s="349">
        <v>2</v>
      </c>
      <c r="L59" s="331"/>
      <c r="M59" s="345"/>
      <c r="T59" s="487"/>
    </row>
    <row r="60" spans="1:20" ht="18" customHeight="1">
      <c r="D60" s="345">
        <v>19</v>
      </c>
      <c r="E60" s="479" t="s">
        <v>241</v>
      </c>
      <c r="F60" s="479" t="s">
        <v>920</v>
      </c>
      <c r="G60" s="479" t="s">
        <v>345</v>
      </c>
      <c r="H60" s="348">
        <v>54</v>
      </c>
      <c r="I60" s="340" t="s">
        <v>224</v>
      </c>
      <c r="J60" s="473">
        <v>55</v>
      </c>
      <c r="K60" s="349">
        <v>2</v>
      </c>
      <c r="L60" s="331"/>
      <c r="M60" s="345"/>
      <c r="N60" s="479"/>
      <c r="O60" s="479"/>
      <c r="P60" s="479"/>
      <c r="T60" s="349"/>
    </row>
    <row r="61" spans="1:20" ht="18" customHeight="1">
      <c r="D61" s="345">
        <v>20</v>
      </c>
      <c r="E61" s="479" t="s">
        <v>244</v>
      </c>
      <c r="F61" s="479" t="s">
        <v>342</v>
      </c>
      <c r="G61" s="479" t="s">
        <v>345</v>
      </c>
      <c r="H61" s="348">
        <v>13</v>
      </c>
      <c r="I61" s="340" t="s">
        <v>224</v>
      </c>
      <c r="J61" s="473">
        <v>14</v>
      </c>
      <c r="K61" s="349">
        <v>2</v>
      </c>
      <c r="L61" s="331"/>
      <c r="M61" s="345"/>
      <c r="T61" s="487"/>
    </row>
    <row r="62" spans="1:20" ht="18" customHeight="1">
      <c r="D62" s="345">
        <v>21</v>
      </c>
      <c r="E62" s="409" t="s">
        <v>239</v>
      </c>
      <c r="F62" s="409"/>
      <c r="G62" s="409" t="s">
        <v>817</v>
      </c>
      <c r="H62" s="412">
        <v>67</v>
      </c>
      <c r="I62" s="409" t="s">
        <v>224</v>
      </c>
      <c r="J62" s="89">
        <v>68</v>
      </c>
      <c r="K62" s="480">
        <v>2</v>
      </c>
      <c r="L62" s="331"/>
      <c r="M62" s="345"/>
      <c r="N62" s="479"/>
      <c r="O62" s="479"/>
      <c r="P62" s="479"/>
      <c r="T62" s="349"/>
    </row>
    <row r="63" spans="1:20" ht="18" customHeight="1">
      <c r="D63" s="345">
        <v>22</v>
      </c>
      <c r="E63" s="479" t="s">
        <v>288</v>
      </c>
      <c r="F63" s="479"/>
      <c r="G63" s="479" t="s">
        <v>208</v>
      </c>
      <c r="H63" s="348">
        <v>48</v>
      </c>
      <c r="I63" s="340"/>
      <c r="J63" s="473"/>
      <c r="K63" s="349">
        <v>1</v>
      </c>
      <c r="L63" s="331"/>
      <c r="M63" s="345"/>
      <c r="N63" s="479"/>
      <c r="O63" s="479"/>
      <c r="P63" s="479"/>
      <c r="T63" s="349"/>
    </row>
    <row r="64" spans="1:20" ht="18" customHeight="1">
      <c r="D64" s="345">
        <v>23</v>
      </c>
      <c r="E64" s="479" t="s">
        <v>288</v>
      </c>
      <c r="F64" s="479"/>
      <c r="G64" s="479" t="s">
        <v>296</v>
      </c>
      <c r="H64" s="348">
        <v>49</v>
      </c>
      <c r="I64" s="340"/>
      <c r="J64" s="473"/>
      <c r="K64" s="349">
        <v>1</v>
      </c>
      <c r="L64" s="331"/>
      <c r="M64" s="345"/>
      <c r="N64" s="479"/>
      <c r="O64" s="479"/>
      <c r="P64" s="479"/>
      <c r="T64" s="349"/>
    </row>
    <row r="65" spans="4:20" ht="18" customHeight="1" thickBot="1">
      <c r="D65" s="354">
        <v>24</v>
      </c>
      <c r="E65" s="366" t="s">
        <v>924</v>
      </c>
      <c r="F65" s="366"/>
      <c r="G65" s="366" t="s">
        <v>817</v>
      </c>
      <c r="H65" s="356">
        <v>52</v>
      </c>
      <c r="I65" s="355" t="s">
        <v>224</v>
      </c>
      <c r="J65" s="478">
        <v>53</v>
      </c>
      <c r="K65" s="357">
        <v>2</v>
      </c>
      <c r="L65" s="331"/>
      <c r="M65" s="354"/>
      <c r="N65" s="366"/>
      <c r="O65" s="366"/>
      <c r="P65" s="366"/>
      <c r="Q65" s="367"/>
      <c r="R65" s="355"/>
      <c r="S65" s="478"/>
      <c r="T65" s="357"/>
    </row>
    <row r="66" spans="4:20" ht="16.5" customHeight="1">
      <c r="D66" s="331"/>
      <c r="E66" s="331"/>
      <c r="F66" s="331"/>
      <c r="G66" s="331"/>
      <c r="H66" s="331"/>
      <c r="I66" s="340"/>
      <c r="J66" s="473"/>
      <c r="K66" s="359"/>
      <c r="L66" s="331"/>
      <c r="M66" s="331"/>
      <c r="N66" s="346"/>
      <c r="O66" s="347"/>
      <c r="P66" s="347"/>
      <c r="T66" s="340"/>
    </row>
    <row r="67" spans="4:20" ht="18" customHeight="1">
      <c r="E67" s="346"/>
      <c r="F67" s="347"/>
      <c r="G67" s="347"/>
      <c r="H67" s="353"/>
      <c r="I67" s="352"/>
      <c r="J67" s="476"/>
      <c r="K67" s="340"/>
    </row>
  </sheetData>
  <mergeCells count="6">
    <mergeCell ref="A4:B4"/>
    <mergeCell ref="A41:B41"/>
    <mergeCell ref="E3:G3"/>
    <mergeCell ref="N3:P3"/>
    <mergeCell ref="E40:G40"/>
    <mergeCell ref="N40:P40"/>
  </mergeCells>
  <phoneticPr fontId="19"/>
  <printOptions horizontalCentered="1"/>
  <pageMargins left="0.31496062992125984" right="0.31496062992125984" top="0.19685039370078741" bottom="0.19685039370078741" header="0.31496062992125984" footer="0.31496062992125984"/>
  <pageSetup paperSize="9" scale="90" orientation="landscape" horizontalDpi="4294967293" r:id="rId1"/>
  <rowBreaks count="1" manualBreakCount="1">
    <brk id="3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zoomScale="90" zoomScaleNormal="100" workbookViewId="0">
      <selection activeCell="X1" sqref="X1"/>
    </sheetView>
  </sheetViews>
  <sheetFormatPr defaultColWidth="3.625" defaultRowHeight="16.5" customHeight="1"/>
  <cols>
    <col min="1" max="1" width="2.875" style="332" customWidth="1"/>
    <col min="2" max="2" width="5.125" style="332" customWidth="1"/>
    <col min="3" max="256" width="3.625" style="332"/>
    <col min="257" max="257" width="2.875" style="332" customWidth="1"/>
    <col min="258" max="258" width="4" style="332" customWidth="1"/>
    <col min="259" max="512" width="3.625" style="332"/>
    <col min="513" max="513" width="2.875" style="332" customWidth="1"/>
    <col min="514" max="514" width="4" style="332" customWidth="1"/>
    <col min="515" max="768" width="3.625" style="332"/>
    <col min="769" max="769" width="2.875" style="332" customWidth="1"/>
    <col min="770" max="770" width="4" style="332" customWidth="1"/>
    <col min="771" max="1024" width="3.625" style="332"/>
    <col min="1025" max="1025" width="2.875" style="332" customWidth="1"/>
    <col min="1026" max="1026" width="4" style="332" customWidth="1"/>
    <col min="1027" max="1280" width="3.625" style="332"/>
    <col min="1281" max="1281" width="2.875" style="332" customWidth="1"/>
    <col min="1282" max="1282" width="4" style="332" customWidth="1"/>
    <col min="1283" max="1536" width="3.625" style="332"/>
    <col min="1537" max="1537" width="2.875" style="332" customWidth="1"/>
    <col min="1538" max="1538" width="4" style="332" customWidth="1"/>
    <col min="1539" max="1792" width="3.625" style="332"/>
    <col min="1793" max="1793" width="2.875" style="332" customWidth="1"/>
    <col min="1794" max="1794" width="4" style="332" customWidth="1"/>
    <col min="1795" max="2048" width="3.625" style="332"/>
    <col min="2049" max="2049" width="2.875" style="332" customWidth="1"/>
    <col min="2050" max="2050" width="4" style="332" customWidth="1"/>
    <col min="2051" max="2304" width="3.625" style="332"/>
    <col min="2305" max="2305" width="2.875" style="332" customWidth="1"/>
    <col min="2306" max="2306" width="4" style="332" customWidth="1"/>
    <col min="2307" max="2560" width="3.625" style="332"/>
    <col min="2561" max="2561" width="2.875" style="332" customWidth="1"/>
    <col min="2562" max="2562" width="4" style="332" customWidth="1"/>
    <col min="2563" max="2816" width="3.625" style="332"/>
    <col min="2817" max="2817" width="2.875" style="332" customWidth="1"/>
    <col min="2818" max="2818" width="4" style="332" customWidth="1"/>
    <col min="2819" max="3072" width="3.625" style="332"/>
    <col min="3073" max="3073" width="2.875" style="332" customWidth="1"/>
    <col min="3074" max="3074" width="4" style="332" customWidth="1"/>
    <col min="3075" max="3328" width="3.625" style="332"/>
    <col min="3329" max="3329" width="2.875" style="332" customWidth="1"/>
    <col min="3330" max="3330" width="4" style="332" customWidth="1"/>
    <col min="3331" max="3584" width="3.625" style="332"/>
    <col min="3585" max="3585" width="2.875" style="332" customWidth="1"/>
    <col min="3586" max="3586" width="4" style="332" customWidth="1"/>
    <col min="3587" max="3840" width="3.625" style="332"/>
    <col min="3841" max="3841" width="2.875" style="332" customWidth="1"/>
    <col min="3842" max="3842" width="4" style="332" customWidth="1"/>
    <col min="3843" max="4096" width="3.625" style="332"/>
    <col min="4097" max="4097" width="2.875" style="332" customWidth="1"/>
    <col min="4098" max="4098" width="4" style="332" customWidth="1"/>
    <col min="4099" max="4352" width="3.625" style="332"/>
    <col min="4353" max="4353" width="2.875" style="332" customWidth="1"/>
    <col min="4354" max="4354" width="4" style="332" customWidth="1"/>
    <col min="4355" max="4608" width="3.625" style="332"/>
    <col min="4609" max="4609" width="2.875" style="332" customWidth="1"/>
    <col min="4610" max="4610" width="4" style="332" customWidth="1"/>
    <col min="4611" max="4864" width="3.625" style="332"/>
    <col min="4865" max="4865" width="2.875" style="332" customWidth="1"/>
    <col min="4866" max="4866" width="4" style="332" customWidth="1"/>
    <col min="4867" max="5120" width="3.625" style="332"/>
    <col min="5121" max="5121" width="2.875" style="332" customWidth="1"/>
    <col min="5122" max="5122" width="4" style="332" customWidth="1"/>
    <col min="5123" max="5376" width="3.625" style="332"/>
    <col min="5377" max="5377" width="2.875" style="332" customWidth="1"/>
    <col min="5378" max="5378" width="4" style="332" customWidth="1"/>
    <col min="5379" max="5632" width="3.625" style="332"/>
    <col min="5633" max="5633" width="2.875" style="332" customWidth="1"/>
    <col min="5634" max="5634" width="4" style="332" customWidth="1"/>
    <col min="5635" max="5888" width="3.625" style="332"/>
    <col min="5889" max="5889" width="2.875" style="332" customWidth="1"/>
    <col min="5890" max="5890" width="4" style="332" customWidth="1"/>
    <col min="5891" max="6144" width="3.625" style="332"/>
    <col min="6145" max="6145" width="2.875" style="332" customWidth="1"/>
    <col min="6146" max="6146" width="4" style="332" customWidth="1"/>
    <col min="6147" max="6400" width="3.625" style="332"/>
    <col min="6401" max="6401" width="2.875" style="332" customWidth="1"/>
    <col min="6402" max="6402" width="4" style="332" customWidth="1"/>
    <col min="6403" max="6656" width="3.625" style="332"/>
    <col min="6657" max="6657" width="2.875" style="332" customWidth="1"/>
    <col min="6658" max="6658" width="4" style="332" customWidth="1"/>
    <col min="6659" max="6912" width="3.625" style="332"/>
    <col min="6913" max="6913" width="2.875" style="332" customWidth="1"/>
    <col min="6914" max="6914" width="4" style="332" customWidth="1"/>
    <col min="6915" max="7168" width="3.625" style="332"/>
    <col min="7169" max="7169" width="2.875" style="332" customWidth="1"/>
    <col min="7170" max="7170" width="4" style="332" customWidth="1"/>
    <col min="7171" max="7424" width="3.625" style="332"/>
    <col min="7425" max="7425" width="2.875" style="332" customWidth="1"/>
    <col min="7426" max="7426" width="4" style="332" customWidth="1"/>
    <col min="7427" max="7680" width="3.625" style="332"/>
    <col min="7681" max="7681" width="2.875" style="332" customWidth="1"/>
    <col min="7682" max="7682" width="4" style="332" customWidth="1"/>
    <col min="7683" max="7936" width="3.625" style="332"/>
    <col min="7937" max="7937" width="2.875" style="332" customWidth="1"/>
    <col min="7938" max="7938" width="4" style="332" customWidth="1"/>
    <col min="7939" max="8192" width="3.625" style="332"/>
    <col min="8193" max="8193" width="2.875" style="332" customWidth="1"/>
    <col min="8194" max="8194" width="4" style="332" customWidth="1"/>
    <col min="8195" max="8448" width="3.625" style="332"/>
    <col min="8449" max="8449" width="2.875" style="332" customWidth="1"/>
    <col min="8450" max="8450" width="4" style="332" customWidth="1"/>
    <col min="8451" max="8704" width="3.625" style="332"/>
    <col min="8705" max="8705" width="2.875" style="332" customWidth="1"/>
    <col min="8706" max="8706" width="4" style="332" customWidth="1"/>
    <col min="8707" max="8960" width="3.625" style="332"/>
    <col min="8961" max="8961" width="2.875" style="332" customWidth="1"/>
    <col min="8962" max="8962" width="4" style="332" customWidth="1"/>
    <col min="8963" max="9216" width="3.625" style="332"/>
    <col min="9217" max="9217" width="2.875" style="332" customWidth="1"/>
    <col min="9218" max="9218" width="4" style="332" customWidth="1"/>
    <col min="9219" max="9472" width="3.625" style="332"/>
    <col min="9473" max="9473" width="2.875" style="332" customWidth="1"/>
    <col min="9474" max="9474" width="4" style="332" customWidth="1"/>
    <col min="9475" max="9728" width="3.625" style="332"/>
    <col min="9729" max="9729" width="2.875" style="332" customWidth="1"/>
    <col min="9730" max="9730" width="4" style="332" customWidth="1"/>
    <col min="9731" max="9984" width="3.625" style="332"/>
    <col min="9985" max="9985" width="2.875" style="332" customWidth="1"/>
    <col min="9986" max="9986" width="4" style="332" customWidth="1"/>
    <col min="9987" max="10240" width="3.625" style="332"/>
    <col min="10241" max="10241" width="2.875" style="332" customWidth="1"/>
    <col min="10242" max="10242" width="4" style="332" customWidth="1"/>
    <col min="10243" max="10496" width="3.625" style="332"/>
    <col min="10497" max="10497" width="2.875" style="332" customWidth="1"/>
    <col min="10498" max="10498" width="4" style="332" customWidth="1"/>
    <col min="10499" max="10752" width="3.625" style="332"/>
    <col min="10753" max="10753" width="2.875" style="332" customWidth="1"/>
    <col min="10754" max="10754" width="4" style="332" customWidth="1"/>
    <col min="10755" max="11008" width="3.625" style="332"/>
    <col min="11009" max="11009" width="2.875" style="332" customWidth="1"/>
    <col min="11010" max="11010" width="4" style="332" customWidth="1"/>
    <col min="11011" max="11264" width="3.625" style="332"/>
    <col min="11265" max="11265" width="2.875" style="332" customWidth="1"/>
    <col min="11266" max="11266" width="4" style="332" customWidth="1"/>
    <col min="11267" max="11520" width="3.625" style="332"/>
    <col min="11521" max="11521" width="2.875" style="332" customWidth="1"/>
    <col min="11522" max="11522" width="4" style="332" customWidth="1"/>
    <col min="11523" max="11776" width="3.625" style="332"/>
    <col min="11777" max="11777" width="2.875" style="332" customWidth="1"/>
    <col min="11778" max="11778" width="4" style="332" customWidth="1"/>
    <col min="11779" max="12032" width="3.625" style="332"/>
    <col min="12033" max="12033" width="2.875" style="332" customWidth="1"/>
    <col min="12034" max="12034" width="4" style="332" customWidth="1"/>
    <col min="12035" max="12288" width="3.625" style="332"/>
    <col min="12289" max="12289" width="2.875" style="332" customWidth="1"/>
    <col min="12290" max="12290" width="4" style="332" customWidth="1"/>
    <col min="12291" max="12544" width="3.625" style="332"/>
    <col min="12545" max="12545" width="2.875" style="332" customWidth="1"/>
    <col min="12546" max="12546" width="4" style="332" customWidth="1"/>
    <col min="12547" max="12800" width="3.625" style="332"/>
    <col min="12801" max="12801" width="2.875" style="332" customWidth="1"/>
    <col min="12802" max="12802" width="4" style="332" customWidth="1"/>
    <col min="12803" max="13056" width="3.625" style="332"/>
    <col min="13057" max="13057" width="2.875" style="332" customWidth="1"/>
    <col min="13058" max="13058" width="4" style="332" customWidth="1"/>
    <col min="13059" max="13312" width="3.625" style="332"/>
    <col min="13313" max="13313" width="2.875" style="332" customWidth="1"/>
    <col min="13314" max="13314" width="4" style="332" customWidth="1"/>
    <col min="13315" max="13568" width="3.625" style="332"/>
    <col min="13569" max="13569" width="2.875" style="332" customWidth="1"/>
    <col min="13570" max="13570" width="4" style="332" customWidth="1"/>
    <col min="13571" max="13824" width="3.625" style="332"/>
    <col min="13825" max="13825" width="2.875" style="332" customWidth="1"/>
    <col min="13826" max="13826" width="4" style="332" customWidth="1"/>
    <col min="13827" max="14080" width="3.625" style="332"/>
    <col min="14081" max="14081" width="2.875" style="332" customWidth="1"/>
    <col min="14082" max="14082" width="4" style="332" customWidth="1"/>
    <col min="14083" max="14336" width="3.625" style="332"/>
    <col min="14337" max="14337" width="2.875" style="332" customWidth="1"/>
    <col min="14338" max="14338" width="4" style="332" customWidth="1"/>
    <col min="14339" max="14592" width="3.625" style="332"/>
    <col min="14593" max="14593" width="2.875" style="332" customWidth="1"/>
    <col min="14594" max="14594" width="4" style="332" customWidth="1"/>
    <col min="14595" max="14848" width="3.625" style="332"/>
    <col min="14849" max="14849" width="2.875" style="332" customWidth="1"/>
    <col min="14850" max="14850" width="4" style="332" customWidth="1"/>
    <col min="14851" max="15104" width="3.625" style="332"/>
    <col min="15105" max="15105" width="2.875" style="332" customWidth="1"/>
    <col min="15106" max="15106" width="4" style="332" customWidth="1"/>
    <col min="15107" max="15360" width="3.625" style="332"/>
    <col min="15361" max="15361" width="2.875" style="332" customWidth="1"/>
    <col min="15362" max="15362" width="4" style="332" customWidth="1"/>
    <col min="15363" max="15616" width="3.625" style="332"/>
    <col min="15617" max="15617" width="2.875" style="332" customWidth="1"/>
    <col min="15618" max="15618" width="4" style="332" customWidth="1"/>
    <col min="15619" max="15872" width="3.625" style="332"/>
    <col min="15873" max="15873" width="2.875" style="332" customWidth="1"/>
    <col min="15874" max="15874" width="4" style="332" customWidth="1"/>
    <col min="15875" max="16128" width="3.625" style="332"/>
    <col min="16129" max="16129" width="2.875" style="332" customWidth="1"/>
    <col min="16130" max="16130" width="4" style="332" customWidth="1"/>
    <col min="16131" max="16384" width="3.625" style="332"/>
  </cols>
  <sheetData>
    <row r="1" spans="1:4" ht="24.95" customHeight="1">
      <c r="A1" s="383" t="s">
        <v>37</v>
      </c>
    </row>
    <row r="2" spans="1:4" ht="18" customHeight="1"/>
    <row r="3" spans="1:4" ht="18" customHeight="1">
      <c r="B3" s="332" t="s">
        <v>38</v>
      </c>
    </row>
    <row r="4" spans="1:4" ht="18" customHeight="1">
      <c r="B4" s="332" t="s">
        <v>398</v>
      </c>
    </row>
    <row r="5" spans="1:4" ht="18" customHeight="1">
      <c r="B5" s="374"/>
    </row>
    <row r="6" spans="1:4" ht="18" customHeight="1"/>
    <row r="7" spans="1:4" ht="18" customHeight="1">
      <c r="A7" s="375" t="s">
        <v>88</v>
      </c>
      <c r="B7" s="332" t="s">
        <v>89</v>
      </c>
    </row>
    <row r="8" spans="1:4" ht="18" customHeight="1">
      <c r="A8" s="376"/>
      <c r="B8" s="377" t="s">
        <v>40</v>
      </c>
      <c r="C8" s="332" t="s">
        <v>90</v>
      </c>
    </row>
    <row r="9" spans="1:4" ht="18" customHeight="1">
      <c r="A9" s="376"/>
      <c r="C9" s="378" t="s">
        <v>6</v>
      </c>
      <c r="D9" s="332" t="s">
        <v>91</v>
      </c>
    </row>
    <row r="10" spans="1:4" ht="18" customHeight="1">
      <c r="A10" s="376"/>
      <c r="C10" s="378" t="s">
        <v>203</v>
      </c>
      <c r="D10" s="332" t="s">
        <v>92</v>
      </c>
    </row>
    <row r="11" spans="1:4" ht="18" customHeight="1">
      <c r="A11" s="376"/>
      <c r="B11" s="377" t="s">
        <v>41</v>
      </c>
      <c r="C11" s="379" t="s">
        <v>94</v>
      </c>
    </row>
    <row r="12" spans="1:4" ht="18" customHeight="1">
      <c r="A12" s="376"/>
      <c r="C12" s="378" t="s">
        <v>6</v>
      </c>
      <c r="D12" s="332" t="s">
        <v>258</v>
      </c>
    </row>
    <row r="13" spans="1:4" ht="18" customHeight="1">
      <c r="A13" s="376"/>
      <c r="B13" s="377" t="s">
        <v>43</v>
      </c>
      <c r="C13" s="379" t="s">
        <v>325</v>
      </c>
    </row>
    <row r="14" spans="1:4" ht="18" customHeight="1">
      <c r="A14" s="376"/>
      <c r="C14" s="379" t="s">
        <v>326</v>
      </c>
    </row>
    <row r="15" spans="1:4" ht="18" customHeight="1">
      <c r="A15" s="376"/>
      <c r="C15" s="378"/>
    </row>
    <row r="16" spans="1:4" ht="18" customHeight="1">
      <c r="A16" s="376"/>
      <c r="B16" s="377"/>
    </row>
    <row r="17" spans="1:3" ht="18" customHeight="1">
      <c r="A17" s="375" t="s">
        <v>96</v>
      </c>
      <c r="B17" s="332" t="s">
        <v>168</v>
      </c>
    </row>
    <row r="18" spans="1:3" ht="18" customHeight="1">
      <c r="A18" s="376"/>
      <c r="B18" s="376" t="s">
        <v>40</v>
      </c>
      <c r="C18" s="332" t="s">
        <v>962</v>
      </c>
    </row>
    <row r="19" spans="1:3" ht="18" customHeight="1">
      <c r="A19" s="376"/>
      <c r="B19" s="376"/>
      <c r="C19" s="332" t="s">
        <v>169</v>
      </c>
    </row>
    <row r="20" spans="1:3" ht="18" customHeight="1">
      <c r="A20" s="376"/>
      <c r="B20" s="376"/>
      <c r="C20" s="332" t="s">
        <v>255</v>
      </c>
    </row>
    <row r="21" spans="1:3" ht="18" customHeight="1">
      <c r="A21" s="376"/>
      <c r="B21" s="380"/>
    </row>
    <row r="22" spans="1:3" ht="18" customHeight="1">
      <c r="A22" s="375" t="s">
        <v>97</v>
      </c>
      <c r="B22" s="332" t="s">
        <v>98</v>
      </c>
    </row>
    <row r="23" spans="1:3" ht="18" customHeight="1">
      <c r="A23" s="376"/>
      <c r="B23" s="380"/>
      <c r="C23" s="374" t="s">
        <v>217</v>
      </c>
    </row>
    <row r="24" spans="1:3" ht="18" customHeight="1">
      <c r="A24" s="376"/>
      <c r="B24" s="380"/>
    </row>
    <row r="25" spans="1:3" ht="18" customHeight="1">
      <c r="A25" s="375" t="s">
        <v>99</v>
      </c>
      <c r="B25" s="332" t="s">
        <v>8</v>
      </c>
    </row>
    <row r="26" spans="1:3" ht="18" customHeight="1">
      <c r="A26" s="376"/>
      <c r="B26" s="380" t="s">
        <v>40</v>
      </c>
      <c r="C26" s="332" t="s">
        <v>100</v>
      </c>
    </row>
    <row r="27" spans="1:3" ht="18" customHeight="1">
      <c r="A27" s="376"/>
      <c r="B27" s="380" t="s">
        <v>80</v>
      </c>
      <c r="C27" s="332" t="s">
        <v>170</v>
      </c>
    </row>
    <row r="28" spans="1:3" ht="18" customHeight="1">
      <c r="A28" s="376"/>
      <c r="C28" s="332" t="s">
        <v>101</v>
      </c>
    </row>
    <row r="29" spans="1:3" ht="18" customHeight="1">
      <c r="A29" s="376"/>
      <c r="B29" s="380" t="s">
        <v>81</v>
      </c>
      <c r="C29" s="374" t="s">
        <v>218</v>
      </c>
    </row>
    <row r="30" spans="1:3" ht="18" customHeight="1">
      <c r="A30" s="376"/>
      <c r="B30" s="380"/>
    </row>
    <row r="31" spans="1:3" ht="18" customHeight="1">
      <c r="A31" s="375" t="s">
        <v>82</v>
      </c>
      <c r="B31" s="332" t="s">
        <v>51</v>
      </c>
    </row>
    <row r="32" spans="1:3" ht="18" customHeight="1">
      <c r="A32" s="376"/>
      <c r="B32" s="380" t="s">
        <v>40</v>
      </c>
      <c r="C32" s="332" t="s">
        <v>52</v>
      </c>
    </row>
    <row r="33" spans="1:7" ht="18" customHeight="1">
      <c r="A33" s="376"/>
      <c r="B33" s="380" t="s">
        <v>80</v>
      </c>
      <c r="C33" s="332" t="s">
        <v>318</v>
      </c>
    </row>
    <row r="34" spans="1:7" ht="18" customHeight="1">
      <c r="A34" s="376"/>
      <c r="B34" s="380"/>
      <c r="C34" s="332" t="s">
        <v>319</v>
      </c>
    </row>
    <row r="35" spans="1:7" ht="18" customHeight="1">
      <c r="A35" s="376"/>
      <c r="B35" s="380"/>
    </row>
    <row r="36" spans="1:7" ht="18" customHeight="1">
      <c r="A36" s="375" t="s">
        <v>87</v>
      </c>
      <c r="B36" s="377" t="s">
        <v>53</v>
      </c>
    </row>
    <row r="37" spans="1:7" ht="18" customHeight="1">
      <c r="A37" s="376"/>
      <c r="B37" s="380" t="s">
        <v>40</v>
      </c>
      <c r="C37" s="332" t="s">
        <v>102</v>
      </c>
    </row>
    <row r="38" spans="1:7" ht="18" customHeight="1">
      <c r="A38" s="376"/>
      <c r="C38" s="332" t="s">
        <v>103</v>
      </c>
    </row>
    <row r="39" spans="1:7" ht="18" customHeight="1">
      <c r="A39" s="376"/>
      <c r="B39" s="380"/>
    </row>
    <row r="40" spans="1:7" ht="18" customHeight="1">
      <c r="A40" s="381">
        <v>7</v>
      </c>
      <c r="B40" s="377" t="s">
        <v>54</v>
      </c>
    </row>
    <row r="41" spans="1:7" ht="18" customHeight="1">
      <c r="B41" s="380" t="s">
        <v>40</v>
      </c>
      <c r="C41" s="374"/>
      <c r="D41" s="374"/>
      <c r="E41" s="374"/>
      <c r="F41" s="374"/>
      <c r="G41" s="374"/>
    </row>
    <row r="42" spans="1:7" ht="18" customHeight="1">
      <c r="B42" s="380"/>
      <c r="C42" s="332" t="s">
        <v>6</v>
      </c>
      <c r="D42" s="332" t="s">
        <v>311</v>
      </c>
    </row>
    <row r="43" spans="1:7" ht="18" customHeight="1">
      <c r="B43" s="380"/>
      <c r="C43" s="332" t="s">
        <v>0</v>
      </c>
      <c r="D43" s="332" t="s">
        <v>104</v>
      </c>
    </row>
    <row r="44" spans="1:7" ht="18" customHeight="1">
      <c r="B44" s="380"/>
      <c r="C44" s="332" t="s">
        <v>1</v>
      </c>
      <c r="D44" s="332" t="s">
        <v>105</v>
      </c>
    </row>
    <row r="45" spans="1:7" ht="18" customHeight="1">
      <c r="B45" s="380"/>
      <c r="C45" s="332" t="s">
        <v>93</v>
      </c>
      <c r="D45" s="332" t="s">
        <v>106</v>
      </c>
    </row>
    <row r="46" spans="1:7" ht="18" customHeight="1">
      <c r="B46" s="380"/>
      <c r="C46" s="332" t="s">
        <v>95</v>
      </c>
      <c r="D46" s="332" t="s">
        <v>107</v>
      </c>
    </row>
    <row r="47" spans="1:7" ht="18" customHeight="1">
      <c r="B47" s="380" t="s">
        <v>41</v>
      </c>
      <c r="C47" s="332" t="s">
        <v>108</v>
      </c>
    </row>
    <row r="48" spans="1:7" ht="18" customHeight="1">
      <c r="B48" s="377"/>
      <c r="C48" s="332" t="s">
        <v>6</v>
      </c>
      <c r="D48" s="377" t="s">
        <v>109</v>
      </c>
    </row>
    <row r="49" spans="1:4" ht="18" customHeight="1">
      <c r="B49" s="377"/>
      <c r="C49" s="332" t="s">
        <v>0</v>
      </c>
      <c r="D49" s="377" t="s">
        <v>110</v>
      </c>
    </row>
    <row r="50" spans="1:4" ht="18" customHeight="1">
      <c r="B50" s="377"/>
      <c r="C50" s="332" t="s">
        <v>1</v>
      </c>
      <c r="D50" s="377" t="s">
        <v>111</v>
      </c>
    </row>
    <row r="51" spans="1:4" ht="18" customHeight="1">
      <c r="B51" s="380" t="s">
        <v>43</v>
      </c>
      <c r="C51" s="332" t="s">
        <v>7</v>
      </c>
    </row>
    <row r="52" spans="1:4" ht="18" customHeight="1">
      <c r="B52" s="380" t="s">
        <v>48</v>
      </c>
      <c r="C52" s="332" t="s">
        <v>55</v>
      </c>
    </row>
    <row r="53" spans="1:4" ht="18" customHeight="1">
      <c r="B53" s="380" t="s">
        <v>75</v>
      </c>
      <c r="C53" s="332" t="s">
        <v>112</v>
      </c>
    </row>
    <row r="54" spans="1:4" ht="18" customHeight="1">
      <c r="B54" s="380" t="s">
        <v>136</v>
      </c>
      <c r="C54" s="332" t="s">
        <v>137</v>
      </c>
    </row>
    <row r="55" spans="1:4" ht="18" customHeight="1">
      <c r="A55" s="382" t="s">
        <v>44</v>
      </c>
      <c r="B55" s="333" t="s">
        <v>56</v>
      </c>
    </row>
  </sheetData>
  <phoneticPr fontId="19"/>
  <pageMargins left="0.59055118110236227" right="0.19685039370078741" top="0.27559055118110237" bottom="0.27559055118110237" header="0.23622047244094491" footer="0.15748031496062992"/>
  <pageSetup paperSize="9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zoomScaleNormal="100" workbookViewId="0">
      <selection activeCell="W1" sqref="W1"/>
    </sheetView>
  </sheetViews>
  <sheetFormatPr defaultColWidth="3.625" defaultRowHeight="18.95" customHeight="1"/>
  <cols>
    <col min="1" max="1" width="2.75" style="26" customWidth="1"/>
    <col min="2" max="2" width="5" style="26" customWidth="1"/>
    <col min="3" max="24" width="3.625" style="26"/>
    <col min="25" max="25" width="3.625" style="26" customWidth="1"/>
    <col min="26" max="26" width="3.625" style="26"/>
    <col min="27" max="27" width="4.875" style="26" customWidth="1"/>
    <col min="28" max="256" width="3.625" style="26"/>
    <col min="257" max="257" width="2.75" style="26" customWidth="1"/>
    <col min="258" max="280" width="3.625" style="26"/>
    <col min="281" max="281" width="3.625" style="26" customWidth="1"/>
    <col min="282" max="512" width="3.625" style="26"/>
    <col min="513" max="513" width="2.75" style="26" customWidth="1"/>
    <col min="514" max="536" width="3.625" style="26"/>
    <col min="537" max="537" width="3.625" style="26" customWidth="1"/>
    <col min="538" max="768" width="3.625" style="26"/>
    <col min="769" max="769" width="2.75" style="26" customWidth="1"/>
    <col min="770" max="792" width="3.625" style="26"/>
    <col min="793" max="793" width="3.625" style="26" customWidth="1"/>
    <col min="794" max="1024" width="3.625" style="26"/>
    <col min="1025" max="1025" width="2.75" style="26" customWidth="1"/>
    <col min="1026" max="1048" width="3.625" style="26"/>
    <col min="1049" max="1049" width="3.625" style="26" customWidth="1"/>
    <col min="1050" max="1280" width="3.625" style="26"/>
    <col min="1281" max="1281" width="2.75" style="26" customWidth="1"/>
    <col min="1282" max="1304" width="3.625" style="26"/>
    <col min="1305" max="1305" width="3.625" style="26" customWidth="1"/>
    <col min="1306" max="1536" width="3.625" style="26"/>
    <col min="1537" max="1537" width="2.75" style="26" customWidth="1"/>
    <col min="1538" max="1560" width="3.625" style="26"/>
    <col min="1561" max="1561" width="3.625" style="26" customWidth="1"/>
    <col min="1562" max="1792" width="3.625" style="26"/>
    <col min="1793" max="1793" width="2.75" style="26" customWidth="1"/>
    <col min="1794" max="1816" width="3.625" style="26"/>
    <col min="1817" max="1817" width="3.625" style="26" customWidth="1"/>
    <col min="1818" max="2048" width="3.625" style="26"/>
    <col min="2049" max="2049" width="2.75" style="26" customWidth="1"/>
    <col min="2050" max="2072" width="3.625" style="26"/>
    <col min="2073" max="2073" width="3.625" style="26" customWidth="1"/>
    <col min="2074" max="2304" width="3.625" style="26"/>
    <col min="2305" max="2305" width="2.75" style="26" customWidth="1"/>
    <col min="2306" max="2328" width="3.625" style="26"/>
    <col min="2329" max="2329" width="3.625" style="26" customWidth="1"/>
    <col min="2330" max="2560" width="3.625" style="26"/>
    <col min="2561" max="2561" width="2.75" style="26" customWidth="1"/>
    <col min="2562" max="2584" width="3.625" style="26"/>
    <col min="2585" max="2585" width="3.625" style="26" customWidth="1"/>
    <col min="2586" max="2816" width="3.625" style="26"/>
    <col min="2817" max="2817" width="2.75" style="26" customWidth="1"/>
    <col min="2818" max="2840" width="3.625" style="26"/>
    <col min="2841" max="2841" width="3.625" style="26" customWidth="1"/>
    <col min="2842" max="3072" width="3.625" style="26"/>
    <col min="3073" max="3073" width="2.75" style="26" customWidth="1"/>
    <col min="3074" max="3096" width="3.625" style="26"/>
    <col min="3097" max="3097" width="3.625" style="26" customWidth="1"/>
    <col min="3098" max="3328" width="3.625" style="26"/>
    <col min="3329" max="3329" width="2.75" style="26" customWidth="1"/>
    <col min="3330" max="3352" width="3.625" style="26"/>
    <col min="3353" max="3353" width="3.625" style="26" customWidth="1"/>
    <col min="3354" max="3584" width="3.625" style="26"/>
    <col min="3585" max="3585" width="2.75" style="26" customWidth="1"/>
    <col min="3586" max="3608" width="3.625" style="26"/>
    <col min="3609" max="3609" width="3.625" style="26" customWidth="1"/>
    <col min="3610" max="3840" width="3.625" style="26"/>
    <col min="3841" max="3841" width="2.75" style="26" customWidth="1"/>
    <col min="3842" max="3864" width="3.625" style="26"/>
    <col min="3865" max="3865" width="3.625" style="26" customWidth="1"/>
    <col min="3866" max="4096" width="3.625" style="26"/>
    <col min="4097" max="4097" width="2.75" style="26" customWidth="1"/>
    <col min="4098" max="4120" width="3.625" style="26"/>
    <col min="4121" max="4121" width="3.625" style="26" customWidth="1"/>
    <col min="4122" max="4352" width="3.625" style="26"/>
    <col min="4353" max="4353" width="2.75" style="26" customWidth="1"/>
    <col min="4354" max="4376" width="3.625" style="26"/>
    <col min="4377" max="4377" width="3.625" style="26" customWidth="1"/>
    <col min="4378" max="4608" width="3.625" style="26"/>
    <col min="4609" max="4609" width="2.75" style="26" customWidth="1"/>
    <col min="4610" max="4632" width="3.625" style="26"/>
    <col min="4633" max="4633" width="3.625" style="26" customWidth="1"/>
    <col min="4634" max="4864" width="3.625" style="26"/>
    <col min="4865" max="4865" width="2.75" style="26" customWidth="1"/>
    <col min="4866" max="4888" width="3.625" style="26"/>
    <col min="4889" max="4889" width="3.625" style="26" customWidth="1"/>
    <col min="4890" max="5120" width="3.625" style="26"/>
    <col min="5121" max="5121" width="2.75" style="26" customWidth="1"/>
    <col min="5122" max="5144" width="3.625" style="26"/>
    <col min="5145" max="5145" width="3.625" style="26" customWidth="1"/>
    <col min="5146" max="5376" width="3.625" style="26"/>
    <col min="5377" max="5377" width="2.75" style="26" customWidth="1"/>
    <col min="5378" max="5400" width="3.625" style="26"/>
    <col min="5401" max="5401" width="3.625" style="26" customWidth="1"/>
    <col min="5402" max="5632" width="3.625" style="26"/>
    <col min="5633" max="5633" width="2.75" style="26" customWidth="1"/>
    <col min="5634" max="5656" width="3.625" style="26"/>
    <col min="5657" max="5657" width="3.625" style="26" customWidth="1"/>
    <col min="5658" max="5888" width="3.625" style="26"/>
    <col min="5889" max="5889" width="2.75" style="26" customWidth="1"/>
    <col min="5890" max="5912" width="3.625" style="26"/>
    <col min="5913" max="5913" width="3.625" style="26" customWidth="1"/>
    <col min="5914" max="6144" width="3.625" style="26"/>
    <col min="6145" max="6145" width="2.75" style="26" customWidth="1"/>
    <col min="6146" max="6168" width="3.625" style="26"/>
    <col min="6169" max="6169" width="3.625" style="26" customWidth="1"/>
    <col min="6170" max="6400" width="3.625" style="26"/>
    <col min="6401" max="6401" width="2.75" style="26" customWidth="1"/>
    <col min="6402" max="6424" width="3.625" style="26"/>
    <col min="6425" max="6425" width="3.625" style="26" customWidth="1"/>
    <col min="6426" max="6656" width="3.625" style="26"/>
    <col min="6657" max="6657" width="2.75" style="26" customWidth="1"/>
    <col min="6658" max="6680" width="3.625" style="26"/>
    <col min="6681" max="6681" width="3.625" style="26" customWidth="1"/>
    <col min="6682" max="6912" width="3.625" style="26"/>
    <col min="6913" max="6913" width="2.75" style="26" customWidth="1"/>
    <col min="6914" max="6936" width="3.625" style="26"/>
    <col min="6937" max="6937" width="3.625" style="26" customWidth="1"/>
    <col min="6938" max="7168" width="3.625" style="26"/>
    <col min="7169" max="7169" width="2.75" style="26" customWidth="1"/>
    <col min="7170" max="7192" width="3.625" style="26"/>
    <col min="7193" max="7193" width="3.625" style="26" customWidth="1"/>
    <col min="7194" max="7424" width="3.625" style="26"/>
    <col min="7425" max="7425" width="2.75" style="26" customWidth="1"/>
    <col min="7426" max="7448" width="3.625" style="26"/>
    <col min="7449" max="7449" width="3.625" style="26" customWidth="1"/>
    <col min="7450" max="7680" width="3.625" style="26"/>
    <col min="7681" max="7681" width="2.75" style="26" customWidth="1"/>
    <col min="7682" max="7704" width="3.625" style="26"/>
    <col min="7705" max="7705" width="3.625" style="26" customWidth="1"/>
    <col min="7706" max="7936" width="3.625" style="26"/>
    <col min="7937" max="7937" width="2.75" style="26" customWidth="1"/>
    <col min="7938" max="7960" width="3.625" style="26"/>
    <col min="7961" max="7961" width="3.625" style="26" customWidth="1"/>
    <col min="7962" max="8192" width="3.625" style="26"/>
    <col min="8193" max="8193" width="2.75" style="26" customWidth="1"/>
    <col min="8194" max="8216" width="3.625" style="26"/>
    <col min="8217" max="8217" width="3.625" style="26" customWidth="1"/>
    <col min="8218" max="8448" width="3.625" style="26"/>
    <col min="8449" max="8449" width="2.75" style="26" customWidth="1"/>
    <col min="8450" max="8472" width="3.625" style="26"/>
    <col min="8473" max="8473" width="3.625" style="26" customWidth="1"/>
    <col min="8474" max="8704" width="3.625" style="26"/>
    <col min="8705" max="8705" width="2.75" style="26" customWidth="1"/>
    <col min="8706" max="8728" width="3.625" style="26"/>
    <col min="8729" max="8729" width="3.625" style="26" customWidth="1"/>
    <col min="8730" max="8960" width="3.625" style="26"/>
    <col min="8961" max="8961" width="2.75" style="26" customWidth="1"/>
    <col min="8962" max="8984" width="3.625" style="26"/>
    <col min="8985" max="8985" width="3.625" style="26" customWidth="1"/>
    <col min="8986" max="9216" width="3.625" style="26"/>
    <col min="9217" max="9217" width="2.75" style="26" customWidth="1"/>
    <col min="9218" max="9240" width="3.625" style="26"/>
    <col min="9241" max="9241" width="3.625" style="26" customWidth="1"/>
    <col min="9242" max="9472" width="3.625" style="26"/>
    <col min="9473" max="9473" width="2.75" style="26" customWidth="1"/>
    <col min="9474" max="9496" width="3.625" style="26"/>
    <col min="9497" max="9497" width="3.625" style="26" customWidth="1"/>
    <col min="9498" max="9728" width="3.625" style="26"/>
    <col min="9729" max="9729" width="2.75" style="26" customWidth="1"/>
    <col min="9730" max="9752" width="3.625" style="26"/>
    <col min="9753" max="9753" width="3.625" style="26" customWidth="1"/>
    <col min="9754" max="9984" width="3.625" style="26"/>
    <col min="9985" max="9985" width="2.75" style="26" customWidth="1"/>
    <col min="9986" max="10008" width="3.625" style="26"/>
    <col min="10009" max="10009" width="3.625" style="26" customWidth="1"/>
    <col min="10010" max="10240" width="3.625" style="26"/>
    <col min="10241" max="10241" width="2.75" style="26" customWidth="1"/>
    <col min="10242" max="10264" width="3.625" style="26"/>
    <col min="10265" max="10265" width="3.625" style="26" customWidth="1"/>
    <col min="10266" max="10496" width="3.625" style="26"/>
    <col min="10497" max="10497" width="2.75" style="26" customWidth="1"/>
    <col min="10498" max="10520" width="3.625" style="26"/>
    <col min="10521" max="10521" width="3.625" style="26" customWidth="1"/>
    <col min="10522" max="10752" width="3.625" style="26"/>
    <col min="10753" max="10753" width="2.75" style="26" customWidth="1"/>
    <col min="10754" max="10776" width="3.625" style="26"/>
    <col min="10777" max="10777" width="3.625" style="26" customWidth="1"/>
    <col min="10778" max="11008" width="3.625" style="26"/>
    <col min="11009" max="11009" width="2.75" style="26" customWidth="1"/>
    <col min="11010" max="11032" width="3.625" style="26"/>
    <col min="11033" max="11033" width="3.625" style="26" customWidth="1"/>
    <col min="11034" max="11264" width="3.625" style="26"/>
    <col min="11265" max="11265" width="2.75" style="26" customWidth="1"/>
    <col min="11266" max="11288" width="3.625" style="26"/>
    <col min="11289" max="11289" width="3.625" style="26" customWidth="1"/>
    <col min="11290" max="11520" width="3.625" style="26"/>
    <col min="11521" max="11521" width="2.75" style="26" customWidth="1"/>
    <col min="11522" max="11544" width="3.625" style="26"/>
    <col min="11545" max="11545" width="3.625" style="26" customWidth="1"/>
    <col min="11546" max="11776" width="3.625" style="26"/>
    <col min="11777" max="11777" width="2.75" style="26" customWidth="1"/>
    <col min="11778" max="11800" width="3.625" style="26"/>
    <col min="11801" max="11801" width="3.625" style="26" customWidth="1"/>
    <col min="11802" max="12032" width="3.625" style="26"/>
    <col min="12033" max="12033" width="2.75" style="26" customWidth="1"/>
    <col min="12034" max="12056" width="3.625" style="26"/>
    <col min="12057" max="12057" width="3.625" style="26" customWidth="1"/>
    <col min="12058" max="12288" width="3.625" style="26"/>
    <col min="12289" max="12289" width="2.75" style="26" customWidth="1"/>
    <col min="12290" max="12312" width="3.625" style="26"/>
    <col min="12313" max="12313" width="3.625" style="26" customWidth="1"/>
    <col min="12314" max="12544" width="3.625" style="26"/>
    <col min="12545" max="12545" width="2.75" style="26" customWidth="1"/>
    <col min="12546" max="12568" width="3.625" style="26"/>
    <col min="12569" max="12569" width="3.625" style="26" customWidth="1"/>
    <col min="12570" max="12800" width="3.625" style="26"/>
    <col min="12801" max="12801" width="2.75" style="26" customWidth="1"/>
    <col min="12802" max="12824" width="3.625" style="26"/>
    <col min="12825" max="12825" width="3.625" style="26" customWidth="1"/>
    <col min="12826" max="13056" width="3.625" style="26"/>
    <col min="13057" max="13057" width="2.75" style="26" customWidth="1"/>
    <col min="13058" max="13080" width="3.625" style="26"/>
    <col min="13081" max="13081" width="3.625" style="26" customWidth="1"/>
    <col min="13082" max="13312" width="3.625" style="26"/>
    <col min="13313" max="13313" width="2.75" style="26" customWidth="1"/>
    <col min="13314" max="13336" width="3.625" style="26"/>
    <col min="13337" max="13337" width="3.625" style="26" customWidth="1"/>
    <col min="13338" max="13568" width="3.625" style="26"/>
    <col min="13569" max="13569" width="2.75" style="26" customWidth="1"/>
    <col min="13570" max="13592" width="3.625" style="26"/>
    <col min="13593" max="13593" width="3.625" style="26" customWidth="1"/>
    <col min="13594" max="13824" width="3.625" style="26"/>
    <col min="13825" max="13825" width="2.75" style="26" customWidth="1"/>
    <col min="13826" max="13848" width="3.625" style="26"/>
    <col min="13849" max="13849" width="3.625" style="26" customWidth="1"/>
    <col min="13850" max="14080" width="3.625" style="26"/>
    <col min="14081" max="14081" width="2.75" style="26" customWidth="1"/>
    <col min="14082" max="14104" width="3.625" style="26"/>
    <col min="14105" max="14105" width="3.625" style="26" customWidth="1"/>
    <col min="14106" max="14336" width="3.625" style="26"/>
    <col min="14337" max="14337" width="2.75" style="26" customWidth="1"/>
    <col min="14338" max="14360" width="3.625" style="26"/>
    <col min="14361" max="14361" width="3.625" style="26" customWidth="1"/>
    <col min="14362" max="14592" width="3.625" style="26"/>
    <col min="14593" max="14593" width="2.75" style="26" customWidth="1"/>
    <col min="14594" max="14616" width="3.625" style="26"/>
    <col min="14617" max="14617" width="3.625" style="26" customWidth="1"/>
    <col min="14618" max="14848" width="3.625" style="26"/>
    <col min="14849" max="14849" width="2.75" style="26" customWidth="1"/>
    <col min="14850" max="14872" width="3.625" style="26"/>
    <col min="14873" max="14873" width="3.625" style="26" customWidth="1"/>
    <col min="14874" max="15104" width="3.625" style="26"/>
    <col min="15105" max="15105" width="2.75" style="26" customWidth="1"/>
    <col min="15106" max="15128" width="3.625" style="26"/>
    <col min="15129" max="15129" width="3.625" style="26" customWidth="1"/>
    <col min="15130" max="15360" width="3.625" style="26"/>
    <col min="15361" max="15361" width="2.75" style="26" customWidth="1"/>
    <col min="15362" max="15384" width="3.625" style="26"/>
    <col min="15385" max="15385" width="3.625" style="26" customWidth="1"/>
    <col min="15386" max="15616" width="3.625" style="26"/>
    <col min="15617" max="15617" width="2.75" style="26" customWidth="1"/>
    <col min="15618" max="15640" width="3.625" style="26"/>
    <col min="15641" max="15641" width="3.625" style="26" customWidth="1"/>
    <col min="15642" max="15872" width="3.625" style="26"/>
    <col min="15873" max="15873" width="2.75" style="26" customWidth="1"/>
    <col min="15874" max="15896" width="3.625" style="26"/>
    <col min="15897" max="15897" width="3.625" style="26" customWidth="1"/>
    <col min="15898" max="16128" width="3.625" style="26"/>
    <col min="16129" max="16129" width="2.75" style="26" customWidth="1"/>
    <col min="16130" max="16152" width="3.625" style="26"/>
    <col min="16153" max="16153" width="3.625" style="26" customWidth="1"/>
    <col min="16154" max="16384" width="3.625" style="26"/>
  </cols>
  <sheetData>
    <row r="1" spans="1:3" ht="24.95" customHeight="1">
      <c r="A1" s="383" t="s">
        <v>314</v>
      </c>
    </row>
    <row r="3" spans="1:3" ht="18.95" customHeight="1">
      <c r="A3" s="26" t="s">
        <v>400</v>
      </c>
    </row>
    <row r="4" spans="1:3" ht="18.95" customHeight="1">
      <c r="A4" s="26" t="s">
        <v>316</v>
      </c>
    </row>
    <row r="6" spans="1:3" ht="18.95" customHeight="1">
      <c r="A6" s="26" t="s">
        <v>57</v>
      </c>
    </row>
    <row r="7" spans="1:3" ht="18.95" customHeight="1">
      <c r="A7" s="369" t="s">
        <v>39</v>
      </c>
      <c r="B7" s="26" t="s">
        <v>317</v>
      </c>
    </row>
    <row r="8" spans="1:3" ht="18.95" customHeight="1">
      <c r="A8" s="370"/>
      <c r="C8" s="26" t="s">
        <v>138</v>
      </c>
    </row>
    <row r="9" spans="1:3" ht="18.95" customHeight="1">
      <c r="A9" s="370"/>
      <c r="B9" s="371" t="s">
        <v>145</v>
      </c>
      <c r="C9" s="26" t="s">
        <v>222</v>
      </c>
    </row>
    <row r="10" spans="1:3" ht="18.95" customHeight="1">
      <c r="A10" s="370"/>
      <c r="B10" s="371" t="s">
        <v>146</v>
      </c>
      <c r="C10" s="26" t="s">
        <v>148</v>
      </c>
    </row>
    <row r="11" spans="1:3" ht="18.95" customHeight="1">
      <c r="A11" s="370"/>
      <c r="B11" s="371" t="s">
        <v>147</v>
      </c>
      <c r="C11" s="26" t="s">
        <v>139</v>
      </c>
    </row>
    <row r="12" spans="1:3" ht="18.95" customHeight="1">
      <c r="A12" s="370"/>
      <c r="B12" s="371" t="s">
        <v>149</v>
      </c>
      <c r="C12" s="26" t="s">
        <v>140</v>
      </c>
    </row>
    <row r="13" spans="1:3" ht="18.95" customHeight="1">
      <c r="A13" s="370"/>
      <c r="B13" s="371"/>
      <c r="C13" s="26" t="s">
        <v>223</v>
      </c>
    </row>
    <row r="14" spans="1:3" ht="18.95" customHeight="1">
      <c r="A14" s="370"/>
      <c r="B14" s="371" t="s">
        <v>150</v>
      </c>
      <c r="C14" s="26" t="s">
        <v>141</v>
      </c>
    </row>
    <row r="15" spans="1:3" ht="18.95" customHeight="1">
      <c r="A15" s="370"/>
      <c r="B15" s="371" t="s">
        <v>151</v>
      </c>
      <c r="C15" s="26" t="s">
        <v>142</v>
      </c>
    </row>
    <row r="16" spans="1:3" ht="18.95" customHeight="1">
      <c r="A16" s="370"/>
      <c r="B16" s="371" t="s">
        <v>152</v>
      </c>
      <c r="C16" s="26" t="s">
        <v>963</v>
      </c>
    </row>
    <row r="17" spans="1:8" ht="18.95" customHeight="1">
      <c r="A17" s="370"/>
      <c r="B17" s="371"/>
      <c r="C17" s="26" t="s">
        <v>315</v>
      </c>
    </row>
    <row r="18" spans="1:8" ht="18.95" customHeight="1">
      <c r="A18" s="370"/>
      <c r="B18" s="371" t="s">
        <v>153</v>
      </c>
      <c r="C18" s="26" t="s">
        <v>143</v>
      </c>
    </row>
    <row r="19" spans="1:8" ht="18.95" customHeight="1">
      <c r="A19" s="370"/>
      <c r="B19" s="371"/>
      <c r="C19" s="26" t="s">
        <v>144</v>
      </c>
    </row>
    <row r="21" spans="1:8" ht="18.95" customHeight="1">
      <c r="A21" s="369" t="s">
        <v>42</v>
      </c>
      <c r="B21" s="26" t="s">
        <v>58</v>
      </c>
      <c r="C21" s="373"/>
      <c r="H21" s="26" t="s">
        <v>59</v>
      </c>
    </row>
    <row r="22" spans="1:8" ht="18.95" customHeight="1">
      <c r="B22" s="371" t="s">
        <v>399</v>
      </c>
      <c r="C22" s="373"/>
    </row>
    <row r="23" spans="1:8" ht="18.95" customHeight="1">
      <c r="B23" s="371" t="s">
        <v>401</v>
      </c>
    </row>
    <row r="24" spans="1:8" ht="18.95" customHeight="1">
      <c r="B24" s="373" t="s">
        <v>328</v>
      </c>
    </row>
    <row r="25" spans="1:8" ht="18.95" customHeight="1">
      <c r="B25" s="371" t="s">
        <v>60</v>
      </c>
    </row>
    <row r="27" spans="1:8" ht="18.95" customHeight="1">
      <c r="A27" s="369" t="s">
        <v>45</v>
      </c>
      <c r="B27" s="26" t="s">
        <v>61</v>
      </c>
      <c r="F27" s="26" t="s">
        <v>62</v>
      </c>
    </row>
    <row r="28" spans="1:8" ht="18.95" customHeight="1">
      <c r="B28" s="371" t="s">
        <v>40</v>
      </c>
      <c r="C28" s="26" t="s">
        <v>2</v>
      </c>
    </row>
    <row r="29" spans="1:8" ht="18.95" customHeight="1">
      <c r="C29" s="372" t="s">
        <v>6</v>
      </c>
      <c r="D29" s="26" t="s">
        <v>3</v>
      </c>
    </row>
    <row r="30" spans="1:8" ht="18.95" customHeight="1">
      <c r="C30" s="372" t="s">
        <v>0</v>
      </c>
      <c r="D30" s="26" t="s">
        <v>4</v>
      </c>
    </row>
    <row r="31" spans="1:8" ht="18.95" customHeight="1">
      <c r="B31" s="371" t="s">
        <v>41</v>
      </c>
      <c r="C31" s="26" t="s">
        <v>63</v>
      </c>
    </row>
    <row r="32" spans="1:8" ht="18.95" customHeight="1">
      <c r="C32" s="372" t="s">
        <v>6</v>
      </c>
      <c r="D32" s="26" t="s">
        <v>5</v>
      </c>
    </row>
    <row r="34" spans="1:6" ht="18.95" customHeight="1">
      <c r="A34" s="369" t="s">
        <v>47</v>
      </c>
      <c r="B34" s="26" t="s">
        <v>64</v>
      </c>
      <c r="F34" s="26" t="s">
        <v>65</v>
      </c>
    </row>
    <row r="35" spans="1:6" ht="18.95" customHeight="1">
      <c r="C35" s="333" t="s">
        <v>66</v>
      </c>
    </row>
  </sheetData>
  <phoneticPr fontId="19"/>
  <pageMargins left="0.78740157480314965" right="0.19685039370078741" top="0.74803149606299213" bottom="0.74803149606299213" header="0.31496062992125984" footer="0.31496062992125984"/>
  <pageSetup paperSize="9" orientation="portrait" horizontalDpi="4294967293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7"/>
  <sheetViews>
    <sheetView zoomScaleNormal="100" workbookViewId="0">
      <selection activeCell="Z1" sqref="Z1"/>
    </sheetView>
  </sheetViews>
  <sheetFormatPr defaultColWidth="3.625" defaultRowHeight="17.25" customHeight="1"/>
  <cols>
    <col min="1" max="1" width="2.75" style="26" customWidth="1"/>
    <col min="2" max="2" width="4.875" style="26" customWidth="1"/>
    <col min="3" max="256" width="3.625" style="26"/>
    <col min="257" max="257" width="2.75" style="26" customWidth="1"/>
    <col min="258" max="258" width="4.125" style="26" customWidth="1"/>
    <col min="259" max="512" width="3.625" style="26"/>
    <col min="513" max="513" width="2.75" style="26" customWidth="1"/>
    <col min="514" max="514" width="4.125" style="26" customWidth="1"/>
    <col min="515" max="768" width="3.625" style="26"/>
    <col min="769" max="769" width="2.75" style="26" customWidth="1"/>
    <col min="770" max="770" width="4.125" style="26" customWidth="1"/>
    <col min="771" max="1024" width="3.625" style="26"/>
    <col min="1025" max="1025" width="2.75" style="26" customWidth="1"/>
    <col min="1026" max="1026" width="4.125" style="26" customWidth="1"/>
    <col min="1027" max="1280" width="3.625" style="26"/>
    <col min="1281" max="1281" width="2.75" style="26" customWidth="1"/>
    <col min="1282" max="1282" width="4.125" style="26" customWidth="1"/>
    <col min="1283" max="1536" width="3.625" style="26"/>
    <col min="1537" max="1537" width="2.75" style="26" customWidth="1"/>
    <col min="1538" max="1538" width="4.125" style="26" customWidth="1"/>
    <col min="1539" max="1792" width="3.625" style="26"/>
    <col min="1793" max="1793" width="2.75" style="26" customWidth="1"/>
    <col min="1794" max="1794" width="4.125" style="26" customWidth="1"/>
    <col min="1795" max="2048" width="3.625" style="26"/>
    <col min="2049" max="2049" width="2.75" style="26" customWidth="1"/>
    <col min="2050" max="2050" width="4.125" style="26" customWidth="1"/>
    <col min="2051" max="2304" width="3.625" style="26"/>
    <col min="2305" max="2305" width="2.75" style="26" customWidth="1"/>
    <col min="2306" max="2306" width="4.125" style="26" customWidth="1"/>
    <col min="2307" max="2560" width="3.625" style="26"/>
    <col min="2561" max="2561" width="2.75" style="26" customWidth="1"/>
    <col min="2562" max="2562" width="4.125" style="26" customWidth="1"/>
    <col min="2563" max="2816" width="3.625" style="26"/>
    <col min="2817" max="2817" width="2.75" style="26" customWidth="1"/>
    <col min="2818" max="2818" width="4.125" style="26" customWidth="1"/>
    <col min="2819" max="3072" width="3.625" style="26"/>
    <col min="3073" max="3073" width="2.75" style="26" customWidth="1"/>
    <col min="3074" max="3074" width="4.125" style="26" customWidth="1"/>
    <col min="3075" max="3328" width="3.625" style="26"/>
    <col min="3329" max="3329" width="2.75" style="26" customWidth="1"/>
    <col min="3330" max="3330" width="4.125" style="26" customWidth="1"/>
    <col min="3331" max="3584" width="3.625" style="26"/>
    <col min="3585" max="3585" width="2.75" style="26" customWidth="1"/>
    <col min="3586" max="3586" width="4.125" style="26" customWidth="1"/>
    <col min="3587" max="3840" width="3.625" style="26"/>
    <col min="3841" max="3841" width="2.75" style="26" customWidth="1"/>
    <col min="3842" max="3842" width="4.125" style="26" customWidth="1"/>
    <col min="3843" max="4096" width="3.625" style="26"/>
    <col min="4097" max="4097" width="2.75" style="26" customWidth="1"/>
    <col min="4098" max="4098" width="4.125" style="26" customWidth="1"/>
    <col min="4099" max="4352" width="3.625" style="26"/>
    <col min="4353" max="4353" width="2.75" style="26" customWidth="1"/>
    <col min="4354" max="4354" width="4.125" style="26" customWidth="1"/>
    <col min="4355" max="4608" width="3.625" style="26"/>
    <col min="4609" max="4609" width="2.75" style="26" customWidth="1"/>
    <col min="4610" max="4610" width="4.125" style="26" customWidth="1"/>
    <col min="4611" max="4864" width="3.625" style="26"/>
    <col min="4865" max="4865" width="2.75" style="26" customWidth="1"/>
    <col min="4866" max="4866" width="4.125" style="26" customWidth="1"/>
    <col min="4867" max="5120" width="3.625" style="26"/>
    <col min="5121" max="5121" width="2.75" style="26" customWidth="1"/>
    <col min="5122" max="5122" width="4.125" style="26" customWidth="1"/>
    <col min="5123" max="5376" width="3.625" style="26"/>
    <col min="5377" max="5377" width="2.75" style="26" customWidth="1"/>
    <col min="5378" max="5378" width="4.125" style="26" customWidth="1"/>
    <col min="5379" max="5632" width="3.625" style="26"/>
    <col min="5633" max="5633" width="2.75" style="26" customWidth="1"/>
    <col min="5634" max="5634" width="4.125" style="26" customWidth="1"/>
    <col min="5635" max="5888" width="3.625" style="26"/>
    <col min="5889" max="5889" width="2.75" style="26" customWidth="1"/>
    <col min="5890" max="5890" width="4.125" style="26" customWidth="1"/>
    <col min="5891" max="6144" width="3.625" style="26"/>
    <col min="6145" max="6145" width="2.75" style="26" customWidth="1"/>
    <col min="6146" max="6146" width="4.125" style="26" customWidth="1"/>
    <col min="6147" max="6400" width="3.625" style="26"/>
    <col min="6401" max="6401" width="2.75" style="26" customWidth="1"/>
    <col min="6402" max="6402" width="4.125" style="26" customWidth="1"/>
    <col min="6403" max="6656" width="3.625" style="26"/>
    <col min="6657" max="6657" width="2.75" style="26" customWidth="1"/>
    <col min="6658" max="6658" width="4.125" style="26" customWidth="1"/>
    <col min="6659" max="6912" width="3.625" style="26"/>
    <col min="6913" max="6913" width="2.75" style="26" customWidth="1"/>
    <col min="6914" max="6914" width="4.125" style="26" customWidth="1"/>
    <col min="6915" max="7168" width="3.625" style="26"/>
    <col min="7169" max="7169" width="2.75" style="26" customWidth="1"/>
    <col min="7170" max="7170" width="4.125" style="26" customWidth="1"/>
    <col min="7171" max="7424" width="3.625" style="26"/>
    <col min="7425" max="7425" width="2.75" style="26" customWidth="1"/>
    <col min="7426" max="7426" width="4.125" style="26" customWidth="1"/>
    <col min="7427" max="7680" width="3.625" style="26"/>
    <col min="7681" max="7681" width="2.75" style="26" customWidth="1"/>
    <col min="7682" max="7682" width="4.125" style="26" customWidth="1"/>
    <col min="7683" max="7936" width="3.625" style="26"/>
    <col min="7937" max="7937" width="2.75" style="26" customWidth="1"/>
    <col min="7938" max="7938" width="4.125" style="26" customWidth="1"/>
    <col min="7939" max="8192" width="3.625" style="26"/>
    <col min="8193" max="8193" width="2.75" style="26" customWidth="1"/>
    <col min="8194" max="8194" width="4.125" style="26" customWidth="1"/>
    <col min="8195" max="8448" width="3.625" style="26"/>
    <col min="8449" max="8449" width="2.75" style="26" customWidth="1"/>
    <col min="8450" max="8450" width="4.125" style="26" customWidth="1"/>
    <col min="8451" max="8704" width="3.625" style="26"/>
    <col min="8705" max="8705" width="2.75" style="26" customWidth="1"/>
    <col min="8706" max="8706" width="4.125" style="26" customWidth="1"/>
    <col min="8707" max="8960" width="3.625" style="26"/>
    <col min="8961" max="8961" width="2.75" style="26" customWidth="1"/>
    <col min="8962" max="8962" width="4.125" style="26" customWidth="1"/>
    <col min="8963" max="9216" width="3.625" style="26"/>
    <col min="9217" max="9217" width="2.75" style="26" customWidth="1"/>
    <col min="9218" max="9218" width="4.125" style="26" customWidth="1"/>
    <col min="9219" max="9472" width="3.625" style="26"/>
    <col min="9473" max="9473" width="2.75" style="26" customWidth="1"/>
    <col min="9474" max="9474" width="4.125" style="26" customWidth="1"/>
    <col min="9475" max="9728" width="3.625" style="26"/>
    <col min="9729" max="9729" width="2.75" style="26" customWidth="1"/>
    <col min="9730" max="9730" width="4.125" style="26" customWidth="1"/>
    <col min="9731" max="9984" width="3.625" style="26"/>
    <col min="9985" max="9985" width="2.75" style="26" customWidth="1"/>
    <col min="9986" max="9986" width="4.125" style="26" customWidth="1"/>
    <col min="9987" max="10240" width="3.625" style="26"/>
    <col min="10241" max="10241" width="2.75" style="26" customWidth="1"/>
    <col min="10242" max="10242" width="4.125" style="26" customWidth="1"/>
    <col min="10243" max="10496" width="3.625" style="26"/>
    <col min="10497" max="10497" width="2.75" style="26" customWidth="1"/>
    <col min="10498" max="10498" width="4.125" style="26" customWidth="1"/>
    <col min="10499" max="10752" width="3.625" style="26"/>
    <col min="10753" max="10753" width="2.75" style="26" customWidth="1"/>
    <col min="10754" max="10754" width="4.125" style="26" customWidth="1"/>
    <col min="10755" max="11008" width="3.625" style="26"/>
    <col min="11009" max="11009" width="2.75" style="26" customWidth="1"/>
    <col min="11010" max="11010" width="4.125" style="26" customWidth="1"/>
    <col min="11011" max="11264" width="3.625" style="26"/>
    <col min="11265" max="11265" width="2.75" style="26" customWidth="1"/>
    <col min="11266" max="11266" width="4.125" style="26" customWidth="1"/>
    <col min="11267" max="11520" width="3.625" style="26"/>
    <col min="11521" max="11521" width="2.75" style="26" customWidth="1"/>
    <col min="11522" max="11522" width="4.125" style="26" customWidth="1"/>
    <col min="11523" max="11776" width="3.625" style="26"/>
    <col min="11777" max="11777" width="2.75" style="26" customWidth="1"/>
    <col min="11778" max="11778" width="4.125" style="26" customWidth="1"/>
    <col min="11779" max="12032" width="3.625" style="26"/>
    <col min="12033" max="12033" width="2.75" style="26" customWidth="1"/>
    <col min="12034" max="12034" width="4.125" style="26" customWidth="1"/>
    <col min="12035" max="12288" width="3.625" style="26"/>
    <col min="12289" max="12289" width="2.75" style="26" customWidth="1"/>
    <col min="12290" max="12290" width="4.125" style="26" customWidth="1"/>
    <col min="12291" max="12544" width="3.625" style="26"/>
    <col min="12545" max="12545" width="2.75" style="26" customWidth="1"/>
    <col min="12546" max="12546" width="4.125" style="26" customWidth="1"/>
    <col min="12547" max="12800" width="3.625" style="26"/>
    <col min="12801" max="12801" width="2.75" style="26" customWidth="1"/>
    <col min="12802" max="12802" width="4.125" style="26" customWidth="1"/>
    <col min="12803" max="13056" width="3.625" style="26"/>
    <col min="13057" max="13057" width="2.75" style="26" customWidth="1"/>
    <col min="13058" max="13058" width="4.125" style="26" customWidth="1"/>
    <col min="13059" max="13312" width="3.625" style="26"/>
    <col min="13313" max="13313" width="2.75" style="26" customWidth="1"/>
    <col min="13314" max="13314" width="4.125" style="26" customWidth="1"/>
    <col min="13315" max="13568" width="3.625" style="26"/>
    <col min="13569" max="13569" width="2.75" style="26" customWidth="1"/>
    <col min="13570" max="13570" width="4.125" style="26" customWidth="1"/>
    <col min="13571" max="13824" width="3.625" style="26"/>
    <col min="13825" max="13825" width="2.75" style="26" customWidth="1"/>
    <col min="13826" max="13826" width="4.125" style="26" customWidth="1"/>
    <col min="13827" max="14080" width="3.625" style="26"/>
    <col min="14081" max="14081" width="2.75" style="26" customWidth="1"/>
    <col min="14082" max="14082" width="4.125" style="26" customWidth="1"/>
    <col min="14083" max="14336" width="3.625" style="26"/>
    <col min="14337" max="14337" width="2.75" style="26" customWidth="1"/>
    <col min="14338" max="14338" width="4.125" style="26" customWidth="1"/>
    <col min="14339" max="14592" width="3.625" style="26"/>
    <col min="14593" max="14593" width="2.75" style="26" customWidth="1"/>
    <col min="14594" max="14594" width="4.125" style="26" customWidth="1"/>
    <col min="14595" max="14848" width="3.625" style="26"/>
    <col min="14849" max="14849" width="2.75" style="26" customWidth="1"/>
    <col min="14850" max="14850" width="4.125" style="26" customWidth="1"/>
    <col min="14851" max="15104" width="3.625" style="26"/>
    <col min="15105" max="15105" width="2.75" style="26" customWidth="1"/>
    <col min="15106" max="15106" width="4.125" style="26" customWidth="1"/>
    <col min="15107" max="15360" width="3.625" style="26"/>
    <col min="15361" max="15361" width="2.75" style="26" customWidth="1"/>
    <col min="15362" max="15362" width="4.125" style="26" customWidth="1"/>
    <col min="15363" max="15616" width="3.625" style="26"/>
    <col min="15617" max="15617" width="2.75" style="26" customWidth="1"/>
    <col min="15618" max="15618" width="4.125" style="26" customWidth="1"/>
    <col min="15619" max="15872" width="3.625" style="26"/>
    <col min="15873" max="15873" width="2.75" style="26" customWidth="1"/>
    <col min="15874" max="15874" width="4.125" style="26" customWidth="1"/>
    <col min="15875" max="16128" width="3.625" style="26"/>
    <col min="16129" max="16129" width="2.75" style="26" customWidth="1"/>
    <col min="16130" max="16130" width="4.125" style="26" customWidth="1"/>
    <col min="16131" max="16384" width="3.625" style="26"/>
  </cols>
  <sheetData>
    <row r="1" spans="1:3" ht="17.25" customHeight="1">
      <c r="A1" s="30" t="s">
        <v>67</v>
      </c>
    </row>
    <row r="2" spans="1:3" ht="18" customHeight="1">
      <c r="B2" s="26" t="s">
        <v>964</v>
      </c>
    </row>
    <row r="3" spans="1:3" ht="18" customHeight="1"/>
    <row r="4" spans="1:3" ht="18" customHeight="1">
      <c r="A4" s="369" t="s">
        <v>39</v>
      </c>
      <c r="B4" s="26" t="s">
        <v>68</v>
      </c>
    </row>
    <row r="5" spans="1:3" ht="18" customHeight="1">
      <c r="A5" s="370"/>
      <c r="B5" s="371" t="s">
        <v>40</v>
      </c>
      <c r="C5" s="26" t="s">
        <v>69</v>
      </c>
    </row>
    <row r="6" spans="1:3" ht="18" customHeight="1">
      <c r="A6" s="370"/>
      <c r="C6" s="26" t="s">
        <v>165</v>
      </c>
    </row>
    <row r="7" spans="1:3" ht="18" customHeight="1">
      <c r="A7" s="370"/>
      <c r="C7" s="26" t="s">
        <v>166</v>
      </c>
    </row>
    <row r="8" spans="1:3" ht="18" customHeight="1">
      <c r="A8" s="370"/>
      <c r="C8" s="26" t="s">
        <v>70</v>
      </c>
    </row>
    <row r="9" spans="1:3" ht="18" customHeight="1">
      <c r="A9" s="370"/>
      <c r="C9" s="26" t="s">
        <v>71</v>
      </c>
    </row>
    <row r="10" spans="1:3" ht="18" customHeight="1">
      <c r="A10" s="370"/>
      <c r="B10" s="371" t="s">
        <v>41</v>
      </c>
      <c r="C10" s="26" t="s">
        <v>321</v>
      </c>
    </row>
    <row r="11" spans="1:3" ht="18" customHeight="1">
      <c r="A11" s="370"/>
      <c r="C11" s="26" t="s">
        <v>322</v>
      </c>
    </row>
    <row r="12" spans="1:3" ht="18" customHeight="1">
      <c r="A12" s="370"/>
      <c r="C12" s="26" t="s">
        <v>323</v>
      </c>
    </row>
    <row r="13" spans="1:3" ht="18" customHeight="1">
      <c r="C13" s="26" t="s">
        <v>324</v>
      </c>
    </row>
    <row r="14" spans="1:3" ht="18" customHeight="1"/>
    <row r="15" spans="1:3" ht="18" customHeight="1">
      <c r="A15" s="369" t="s">
        <v>42</v>
      </c>
      <c r="B15" s="26" t="s">
        <v>402</v>
      </c>
    </row>
    <row r="16" spans="1:3" ht="18" customHeight="1">
      <c r="B16" s="26" t="s">
        <v>72</v>
      </c>
    </row>
    <row r="17" spans="1:27" ht="18" customHeight="1"/>
    <row r="18" spans="1:27" ht="18" customHeight="1">
      <c r="A18" s="369" t="s">
        <v>45</v>
      </c>
      <c r="B18" s="26" t="s">
        <v>167</v>
      </c>
    </row>
    <row r="19" spans="1:27" ht="18" customHeight="1">
      <c r="B19" s="371" t="s">
        <v>40</v>
      </c>
      <c r="C19" s="26" t="s">
        <v>248</v>
      </c>
      <c r="AA19" s="368"/>
    </row>
    <row r="20" spans="1:27" ht="18" customHeight="1">
      <c r="B20" s="371" t="s">
        <v>80</v>
      </c>
      <c r="C20" s="26" t="s">
        <v>249</v>
      </c>
    </row>
    <row r="21" spans="1:27" ht="18" customHeight="1">
      <c r="B21" s="371" t="s">
        <v>81</v>
      </c>
      <c r="C21" s="26" t="s">
        <v>250</v>
      </c>
    </row>
    <row r="22" spans="1:27" ht="18" customHeight="1">
      <c r="B22" s="371"/>
    </row>
    <row r="23" spans="1:27" ht="18" customHeight="1">
      <c r="A23" s="369" t="s">
        <v>46</v>
      </c>
      <c r="B23" s="26" t="s">
        <v>73</v>
      </c>
    </row>
    <row r="24" spans="1:27" ht="18" customHeight="1">
      <c r="B24" s="371" t="s">
        <v>40</v>
      </c>
      <c r="C24" s="26" t="s">
        <v>385</v>
      </c>
    </row>
    <row r="25" spans="1:27" ht="18" customHeight="1"/>
    <row r="26" spans="1:27" ht="18" customHeight="1">
      <c r="A26" s="369" t="s">
        <v>82</v>
      </c>
      <c r="B26" s="26" t="s">
        <v>74</v>
      </c>
    </row>
    <row r="27" spans="1:27" ht="18" customHeight="1">
      <c r="B27" s="370" t="s">
        <v>40</v>
      </c>
      <c r="C27" s="26" t="s">
        <v>251</v>
      </c>
    </row>
    <row r="28" spans="1:27" ht="18" customHeight="1">
      <c r="B28" s="370" t="s">
        <v>80</v>
      </c>
      <c r="C28" s="26" t="s">
        <v>252</v>
      </c>
    </row>
    <row r="29" spans="1:27" ht="18" customHeight="1">
      <c r="B29" s="370" t="s">
        <v>81</v>
      </c>
      <c r="C29" s="26" t="s">
        <v>257</v>
      </c>
    </row>
    <row r="30" spans="1:27" ht="18" customHeight="1">
      <c r="B30" s="370" t="s">
        <v>83</v>
      </c>
      <c r="C30" s="26" t="s">
        <v>361</v>
      </c>
    </row>
    <row r="31" spans="1:27" ht="18" customHeight="1">
      <c r="B31" s="370" t="s">
        <v>84</v>
      </c>
      <c r="C31" s="26" t="s">
        <v>362</v>
      </c>
    </row>
    <row r="32" spans="1:27" ht="18" customHeight="1">
      <c r="B32" s="370" t="s">
        <v>85</v>
      </c>
      <c r="C32" s="26" t="s">
        <v>391</v>
      </c>
    </row>
    <row r="33" spans="1:4" ht="18" customHeight="1">
      <c r="B33" s="370"/>
      <c r="C33" s="26" t="s">
        <v>320</v>
      </c>
    </row>
    <row r="34" spans="1:4" ht="18" customHeight="1">
      <c r="B34" s="370" t="s">
        <v>86</v>
      </c>
      <c r="C34" s="26" t="s">
        <v>216</v>
      </c>
    </row>
    <row r="35" spans="1:4" ht="18" customHeight="1"/>
    <row r="36" spans="1:4" ht="18" customHeight="1">
      <c r="A36" s="369" t="s">
        <v>87</v>
      </c>
      <c r="B36" s="26" t="s">
        <v>49</v>
      </c>
    </row>
    <row r="37" spans="1:4" ht="18" customHeight="1">
      <c r="B37" s="371" t="s">
        <v>40</v>
      </c>
      <c r="C37" s="26" t="s">
        <v>76</v>
      </c>
    </row>
    <row r="38" spans="1:4" ht="18" customHeight="1">
      <c r="B38" s="371" t="s">
        <v>41</v>
      </c>
      <c r="C38" s="26" t="s">
        <v>50</v>
      </c>
    </row>
    <row r="42" spans="1:4" ht="17.25" customHeight="1">
      <c r="D42" s="27"/>
    </row>
    <row r="43" spans="1:4" ht="17.25" customHeight="1">
      <c r="D43" s="27"/>
    </row>
    <row r="44" spans="1:4" ht="17.25" customHeight="1">
      <c r="D44" s="27"/>
    </row>
    <row r="62" spans="3:15" ht="17.25" customHeight="1">
      <c r="C62" s="384"/>
    </row>
    <row r="63" spans="3:15" ht="17.25" customHeight="1">
      <c r="D63" s="385"/>
      <c r="E63" s="385"/>
    </row>
    <row r="64" spans="3:15" ht="17.25" customHeight="1">
      <c r="D64" s="385"/>
      <c r="E64" s="385"/>
      <c r="O64" s="385"/>
    </row>
    <row r="69" spans="2:4" ht="17.25" customHeight="1">
      <c r="B69" s="384"/>
      <c r="C69" s="385"/>
      <c r="D69" s="385"/>
    </row>
    <row r="70" spans="2:4" ht="17.25" customHeight="1">
      <c r="B70" s="384"/>
      <c r="C70" s="385"/>
      <c r="D70" s="385"/>
    </row>
    <row r="71" spans="2:4" ht="17.25" customHeight="1">
      <c r="B71" s="384"/>
      <c r="C71" s="385"/>
      <c r="D71" s="384"/>
    </row>
    <row r="72" spans="2:4" ht="17.25" customHeight="1">
      <c r="B72" s="384"/>
      <c r="C72" s="385"/>
      <c r="D72" s="384"/>
    </row>
    <row r="73" spans="2:4" ht="17.25" customHeight="1">
      <c r="B73" s="384"/>
      <c r="C73" s="385"/>
      <c r="D73" s="384"/>
    </row>
    <row r="74" spans="2:4" ht="17.25" customHeight="1">
      <c r="B74" s="384"/>
      <c r="C74" s="385"/>
      <c r="D74" s="385"/>
    </row>
    <row r="75" spans="2:4" ht="17.25" customHeight="1">
      <c r="B75" s="384"/>
      <c r="C75" s="385"/>
      <c r="D75" s="385"/>
    </row>
    <row r="76" spans="2:4" ht="17.25" customHeight="1">
      <c r="B76" s="384"/>
      <c r="C76" s="385"/>
      <c r="D76" s="385"/>
    </row>
    <row r="77" spans="2:4" ht="17.25" customHeight="1">
      <c r="B77" s="384"/>
      <c r="C77" s="385"/>
      <c r="D77" s="385"/>
    </row>
  </sheetData>
  <phoneticPr fontId="19"/>
  <pageMargins left="0.78740157480314965" right="0.35433070866141736" top="0.74803149606299213" bottom="0.74803149606299213" header="0.31496062992125984" footer="0.31496062992125984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60"/>
  <sheetViews>
    <sheetView zoomScale="60" zoomScaleNormal="60" zoomScaleSheetLayoutView="85" workbookViewId="0">
      <selection activeCell="AJ1" sqref="AJ1"/>
    </sheetView>
  </sheetViews>
  <sheetFormatPr defaultColWidth="6.625" defaultRowHeight="21.95" customHeight="1"/>
  <cols>
    <col min="1" max="1" width="5.125" style="94" customWidth="1"/>
    <col min="2" max="2" width="3.625" style="86" customWidth="1"/>
    <col min="3" max="10" width="5.875" style="83" customWidth="1"/>
    <col min="11" max="11" width="5.875" style="264" customWidth="1"/>
    <col min="12" max="17" width="5.875" style="83" customWidth="1"/>
    <col min="18" max="19" width="2.625" style="3" customWidth="1"/>
    <col min="20" max="34" width="5.875" style="83" customWidth="1"/>
    <col min="35" max="35" width="5.125" style="94" customWidth="1"/>
    <col min="36" max="16384" width="6.625" style="3"/>
  </cols>
  <sheetData>
    <row r="1" spans="1:35" ht="21.95" customHeight="1" thickBot="1">
      <c r="B1" s="82" t="s">
        <v>808</v>
      </c>
      <c r="I1" s="143" t="s">
        <v>337</v>
      </c>
      <c r="M1" s="142" t="s">
        <v>338</v>
      </c>
    </row>
    <row r="2" spans="1:35" ht="21.95" customHeight="1" thickBot="1">
      <c r="B2" s="414"/>
      <c r="C2" s="544">
        <v>1</v>
      </c>
      <c r="D2" s="545"/>
      <c r="E2" s="408" t="s">
        <v>259</v>
      </c>
      <c r="F2" s="545">
        <v>2</v>
      </c>
      <c r="G2" s="545"/>
      <c r="H2" s="408" t="s">
        <v>259</v>
      </c>
      <c r="I2" s="545">
        <v>3</v>
      </c>
      <c r="J2" s="545"/>
      <c r="K2" s="408" t="s">
        <v>259</v>
      </c>
      <c r="L2" s="545">
        <v>4</v>
      </c>
      <c r="M2" s="545"/>
      <c r="N2" s="408" t="s">
        <v>259</v>
      </c>
      <c r="O2" s="545">
        <v>5</v>
      </c>
      <c r="P2" s="545"/>
      <c r="Q2" s="418" t="s">
        <v>259</v>
      </c>
      <c r="T2" s="544">
        <v>6</v>
      </c>
      <c r="U2" s="545"/>
      <c r="V2" s="408" t="s">
        <v>259</v>
      </c>
      <c r="W2" s="545">
        <v>7</v>
      </c>
      <c r="X2" s="545"/>
      <c r="Y2" s="408" t="s">
        <v>259</v>
      </c>
      <c r="Z2" s="545">
        <v>8</v>
      </c>
      <c r="AA2" s="545"/>
      <c r="AB2" s="408" t="s">
        <v>259</v>
      </c>
      <c r="AC2" s="545">
        <v>9</v>
      </c>
      <c r="AD2" s="545"/>
      <c r="AE2" s="408" t="s">
        <v>259</v>
      </c>
      <c r="AF2" s="545">
        <v>10</v>
      </c>
      <c r="AG2" s="545"/>
      <c r="AH2" s="418" t="s">
        <v>259</v>
      </c>
    </row>
    <row r="3" spans="1:35" ht="21.95" customHeight="1">
      <c r="A3" s="96">
        <v>0.375</v>
      </c>
      <c r="B3" s="415">
        <v>1</v>
      </c>
      <c r="C3" s="419" t="s">
        <v>308</v>
      </c>
      <c r="D3" s="262">
        <v>1</v>
      </c>
      <c r="E3" s="262"/>
      <c r="F3" s="259" t="str">
        <f>C3</f>
        <v>3女</v>
      </c>
      <c r="G3" s="262">
        <f>D3+1</f>
        <v>2</v>
      </c>
      <c r="H3" s="262"/>
      <c r="I3" s="420" t="str">
        <f>F3</f>
        <v>3女</v>
      </c>
      <c r="J3" s="262">
        <f>G3+1</f>
        <v>3</v>
      </c>
      <c r="K3" s="262"/>
      <c r="L3" s="420" t="str">
        <f>I3</f>
        <v>3女</v>
      </c>
      <c r="M3" s="262">
        <f>J3+1</f>
        <v>4</v>
      </c>
      <c r="N3" s="262"/>
      <c r="O3" s="420" t="str">
        <f>L3</f>
        <v>3女</v>
      </c>
      <c r="P3" s="262">
        <f>M3+1</f>
        <v>5</v>
      </c>
      <c r="Q3" s="90"/>
      <c r="T3" s="425" t="str">
        <f t="shared" ref="T3:T11" si="0">O3</f>
        <v>3女</v>
      </c>
      <c r="U3" s="262">
        <f t="shared" ref="U3:U11" si="1">P3+1</f>
        <v>6</v>
      </c>
      <c r="V3" s="262"/>
      <c r="W3" s="259" t="str">
        <f>T3</f>
        <v>3女</v>
      </c>
      <c r="X3" s="262">
        <f>U3+1</f>
        <v>7</v>
      </c>
      <c r="Y3" s="262"/>
      <c r="Z3" s="259" t="str">
        <f>W3</f>
        <v>3女</v>
      </c>
      <c r="AA3" s="262">
        <f t="shared" ref="AA3:AA10" si="2">X3+1</f>
        <v>8</v>
      </c>
      <c r="AB3" s="262"/>
      <c r="AC3" s="423" t="s">
        <v>333</v>
      </c>
      <c r="AD3" s="262">
        <v>1</v>
      </c>
      <c r="AE3" s="262"/>
      <c r="AF3" s="259" t="str">
        <f>AC3</f>
        <v>5男</v>
      </c>
      <c r="AG3" s="262">
        <f>AD3+1</f>
        <v>2</v>
      </c>
      <c r="AH3" s="90"/>
      <c r="AI3" s="96">
        <v>0.375</v>
      </c>
    </row>
    <row r="4" spans="1:35" ht="21.95" customHeight="1">
      <c r="A4" s="97"/>
      <c r="B4" s="415">
        <v>2</v>
      </c>
      <c r="C4" s="421" t="str">
        <f>AF3</f>
        <v>5男</v>
      </c>
      <c r="D4" s="262">
        <f>AG3+1</f>
        <v>3</v>
      </c>
      <c r="E4" s="262"/>
      <c r="F4" s="420" t="str">
        <f>C4</f>
        <v>5男</v>
      </c>
      <c r="G4" s="262">
        <f>D4+1</f>
        <v>4</v>
      </c>
      <c r="H4" s="262"/>
      <c r="I4" s="422" t="s">
        <v>332</v>
      </c>
      <c r="J4" s="262">
        <v>1</v>
      </c>
      <c r="K4" s="262"/>
      <c r="L4" s="423" t="s">
        <v>305</v>
      </c>
      <c r="M4" s="262">
        <v>1</v>
      </c>
      <c r="N4" s="262"/>
      <c r="O4" s="423" t="s">
        <v>336</v>
      </c>
      <c r="P4" s="262">
        <v>1</v>
      </c>
      <c r="Q4" s="90"/>
      <c r="T4" s="421" t="str">
        <f t="shared" si="0"/>
        <v>4男</v>
      </c>
      <c r="U4" s="262">
        <f t="shared" si="1"/>
        <v>2</v>
      </c>
      <c r="V4" s="262"/>
      <c r="W4" s="420" t="str">
        <f t="shared" ref="W4" si="3">T4</f>
        <v>4男</v>
      </c>
      <c r="X4" s="262">
        <f>U4+1</f>
        <v>3</v>
      </c>
      <c r="Y4" s="262"/>
      <c r="Z4" s="420" t="str">
        <f t="shared" ref="Z4" si="4">W4</f>
        <v>4男</v>
      </c>
      <c r="AA4" s="262">
        <f t="shared" si="2"/>
        <v>4</v>
      </c>
      <c r="AB4" s="262"/>
      <c r="AC4" s="420" t="str">
        <f t="shared" ref="AC4:AC9" si="5">Z4</f>
        <v>4男</v>
      </c>
      <c r="AD4" s="262">
        <f t="shared" ref="AD4:AD9" si="6">AA4+1</f>
        <v>5</v>
      </c>
      <c r="AE4" s="262"/>
      <c r="AF4" s="259" t="str">
        <f>AC4</f>
        <v>4男</v>
      </c>
      <c r="AG4" s="262">
        <f>AD4+1</f>
        <v>6</v>
      </c>
      <c r="AH4" s="90"/>
      <c r="AI4" s="97"/>
    </row>
    <row r="5" spans="1:35" ht="21.95" customHeight="1">
      <c r="A5" s="97"/>
      <c r="B5" s="415">
        <v>3</v>
      </c>
      <c r="C5" s="421" t="str">
        <f>AF4</f>
        <v>4男</v>
      </c>
      <c r="D5" s="262">
        <f>AG4+1</f>
        <v>7</v>
      </c>
      <c r="E5" s="262"/>
      <c r="F5" s="259" t="str">
        <f>C5</f>
        <v>4男</v>
      </c>
      <c r="G5" s="262">
        <f>D5+1</f>
        <v>8</v>
      </c>
      <c r="H5" s="262"/>
      <c r="I5" s="259" t="str">
        <f>F5</f>
        <v>4男</v>
      </c>
      <c r="J5" s="262">
        <f>G5+1</f>
        <v>9</v>
      </c>
      <c r="K5" s="262"/>
      <c r="L5" s="420" t="str">
        <f>I5</f>
        <v>4男</v>
      </c>
      <c r="M5" s="262">
        <f>J5+1</f>
        <v>10</v>
      </c>
      <c r="N5" s="262"/>
      <c r="O5" s="423" t="s">
        <v>308</v>
      </c>
      <c r="P5" s="261">
        <v>9</v>
      </c>
      <c r="Q5" s="90"/>
      <c r="T5" s="421" t="str">
        <f t="shared" si="0"/>
        <v>3女</v>
      </c>
      <c r="U5" s="262">
        <f t="shared" si="1"/>
        <v>10</v>
      </c>
      <c r="V5" s="262"/>
      <c r="W5" s="420" t="str">
        <f>T5</f>
        <v>3女</v>
      </c>
      <c r="X5" s="262">
        <f>U5+1</f>
        <v>11</v>
      </c>
      <c r="Y5" s="262"/>
      <c r="Z5" s="259" t="str">
        <f t="shared" ref="Z5:Z10" si="7">W5</f>
        <v>3女</v>
      </c>
      <c r="AA5" s="262">
        <f t="shared" si="2"/>
        <v>12</v>
      </c>
      <c r="AB5" s="262"/>
      <c r="AC5" s="259" t="str">
        <f t="shared" si="5"/>
        <v>3女</v>
      </c>
      <c r="AD5" s="262">
        <f t="shared" si="6"/>
        <v>13</v>
      </c>
      <c r="AE5" s="262"/>
      <c r="AF5" s="259" t="str">
        <f>AC5</f>
        <v>3女</v>
      </c>
      <c r="AG5" s="262">
        <f>AD5+1</f>
        <v>14</v>
      </c>
      <c r="AH5" s="90"/>
      <c r="AI5" s="97"/>
    </row>
    <row r="6" spans="1:35" ht="21.95" customHeight="1" thickBot="1">
      <c r="A6" s="98"/>
      <c r="B6" s="416">
        <v>4</v>
      </c>
      <c r="C6" s="433" t="str">
        <f>AF5</f>
        <v>3女</v>
      </c>
      <c r="D6" s="435">
        <f>AG5+1</f>
        <v>15</v>
      </c>
      <c r="E6" s="435"/>
      <c r="F6" s="457" t="str">
        <f t="shared" ref="F6" si="8">C6</f>
        <v>3女</v>
      </c>
      <c r="G6" s="435">
        <f t="shared" ref="G6" si="9">D6+1</f>
        <v>16</v>
      </c>
      <c r="H6" s="435"/>
      <c r="I6" s="436" t="str">
        <f>F6</f>
        <v>3女</v>
      </c>
      <c r="J6" s="435">
        <f>G6+1</f>
        <v>17</v>
      </c>
      <c r="K6" s="435"/>
      <c r="L6" s="436" t="str">
        <f>I6</f>
        <v>3女</v>
      </c>
      <c r="M6" s="435">
        <f>J6+1</f>
        <v>18</v>
      </c>
      <c r="N6" s="435"/>
      <c r="O6" s="457" t="str">
        <f t="shared" ref="O6" si="10">L6</f>
        <v>3女</v>
      </c>
      <c r="P6" s="435">
        <f t="shared" ref="P6" si="11">M6+1</f>
        <v>19</v>
      </c>
      <c r="Q6" s="140"/>
      <c r="T6" s="438" t="str">
        <f t="shared" si="0"/>
        <v>3女</v>
      </c>
      <c r="U6" s="435">
        <f t="shared" si="1"/>
        <v>20</v>
      </c>
      <c r="V6" s="435"/>
      <c r="W6" s="457" t="str">
        <f>T6</f>
        <v>3女</v>
      </c>
      <c r="X6" s="435">
        <f>U6+1</f>
        <v>21</v>
      </c>
      <c r="Y6" s="435"/>
      <c r="Z6" s="436" t="str">
        <f t="shared" si="7"/>
        <v>3女</v>
      </c>
      <c r="AA6" s="435">
        <f t="shared" si="2"/>
        <v>22</v>
      </c>
      <c r="AB6" s="435"/>
      <c r="AC6" s="436" t="str">
        <f t="shared" si="5"/>
        <v>3女</v>
      </c>
      <c r="AD6" s="435">
        <f t="shared" si="6"/>
        <v>23</v>
      </c>
      <c r="AE6" s="435"/>
      <c r="AF6" s="436" t="str">
        <f t="shared" ref="AF6" si="12">AC6</f>
        <v>3女</v>
      </c>
      <c r="AG6" s="435">
        <f t="shared" ref="AG6" si="13">AD6+1</f>
        <v>24</v>
      </c>
      <c r="AH6" s="140"/>
      <c r="AI6" s="98"/>
    </row>
    <row r="7" spans="1:35" ht="21.95" customHeight="1">
      <c r="A7" s="96">
        <v>0.41666666666666669</v>
      </c>
      <c r="B7" s="440">
        <v>5</v>
      </c>
      <c r="C7" s="441" t="s">
        <v>333</v>
      </c>
      <c r="D7" s="442">
        <v>5</v>
      </c>
      <c r="E7" s="442"/>
      <c r="F7" s="443" t="str">
        <f t="shared" ref="F7:F12" si="14">C7</f>
        <v>5男</v>
      </c>
      <c r="G7" s="442">
        <f t="shared" ref="G7:G12" si="15">D7+1</f>
        <v>6</v>
      </c>
      <c r="H7" s="442"/>
      <c r="I7" s="444" t="str">
        <f>F7</f>
        <v>5男</v>
      </c>
      <c r="J7" s="442">
        <f>G7+1</f>
        <v>7</v>
      </c>
      <c r="K7" s="442"/>
      <c r="L7" s="444" t="str">
        <f t="shared" ref="L7" si="16">I7</f>
        <v>5男</v>
      </c>
      <c r="M7" s="442">
        <f t="shared" ref="M7" si="17">J7+1</f>
        <v>8</v>
      </c>
      <c r="N7" s="442"/>
      <c r="O7" s="444" t="str">
        <f>L7</f>
        <v>5男</v>
      </c>
      <c r="P7" s="442">
        <f>M7+1</f>
        <v>9</v>
      </c>
      <c r="Q7" s="445"/>
      <c r="T7" s="446" t="str">
        <f t="shared" si="0"/>
        <v>5男</v>
      </c>
      <c r="U7" s="442">
        <f t="shared" si="1"/>
        <v>10</v>
      </c>
      <c r="V7" s="442"/>
      <c r="W7" s="443" t="str">
        <f>T7</f>
        <v>5男</v>
      </c>
      <c r="X7" s="442">
        <f>U7+1</f>
        <v>11</v>
      </c>
      <c r="Y7" s="442"/>
      <c r="Z7" s="443" t="str">
        <f t="shared" si="7"/>
        <v>5男</v>
      </c>
      <c r="AA7" s="442">
        <f t="shared" si="2"/>
        <v>12</v>
      </c>
      <c r="AB7" s="442"/>
      <c r="AC7" s="443" t="str">
        <f t="shared" si="5"/>
        <v>5男</v>
      </c>
      <c r="AD7" s="442">
        <f t="shared" si="6"/>
        <v>13</v>
      </c>
      <c r="AE7" s="442"/>
      <c r="AF7" s="444" t="str">
        <f t="shared" ref="AF7:AF12" si="18">AC7</f>
        <v>5男</v>
      </c>
      <c r="AG7" s="442">
        <f t="shared" ref="AG7:AG12" si="19">AD7+1</f>
        <v>14</v>
      </c>
      <c r="AH7" s="445"/>
      <c r="AI7" s="96">
        <v>0.41666666666666669</v>
      </c>
    </row>
    <row r="8" spans="1:35" ht="21.95" customHeight="1">
      <c r="A8" s="97"/>
      <c r="B8" s="415">
        <v>6</v>
      </c>
      <c r="C8" s="421" t="str">
        <f>AF7</f>
        <v>5男</v>
      </c>
      <c r="D8" s="262">
        <f>AG7+1</f>
        <v>15</v>
      </c>
      <c r="E8" s="262"/>
      <c r="F8" s="259" t="str">
        <f t="shared" si="14"/>
        <v>5男</v>
      </c>
      <c r="G8" s="262">
        <f t="shared" si="15"/>
        <v>16</v>
      </c>
      <c r="H8" s="262"/>
      <c r="I8" s="420" t="str">
        <f>F8</f>
        <v>5男</v>
      </c>
      <c r="J8" s="262">
        <f>G8+1</f>
        <v>17</v>
      </c>
      <c r="K8" s="262"/>
      <c r="L8" s="420" t="str">
        <f>I8</f>
        <v>5男</v>
      </c>
      <c r="M8" s="262">
        <f>J8+1</f>
        <v>18</v>
      </c>
      <c r="N8" s="262"/>
      <c r="O8" s="420" t="str">
        <f>L8</f>
        <v>5男</v>
      </c>
      <c r="P8" s="262">
        <f>M8+1</f>
        <v>19</v>
      </c>
      <c r="Q8" s="90"/>
      <c r="T8" s="421" t="str">
        <f t="shared" si="0"/>
        <v>5男</v>
      </c>
      <c r="U8" s="262">
        <f t="shared" si="1"/>
        <v>20</v>
      </c>
      <c r="V8" s="262"/>
      <c r="W8" s="422" t="s">
        <v>306</v>
      </c>
      <c r="X8" s="262">
        <v>1</v>
      </c>
      <c r="Y8" s="262"/>
      <c r="Z8" s="259" t="str">
        <f t="shared" si="7"/>
        <v>６男②</v>
      </c>
      <c r="AA8" s="262">
        <f t="shared" si="2"/>
        <v>2</v>
      </c>
      <c r="AB8" s="262"/>
      <c r="AC8" s="259" t="str">
        <f t="shared" si="5"/>
        <v>６男②</v>
      </c>
      <c r="AD8" s="262">
        <f t="shared" si="6"/>
        <v>3</v>
      </c>
      <c r="AE8" s="262"/>
      <c r="AF8" s="420" t="str">
        <f t="shared" si="18"/>
        <v>６男②</v>
      </c>
      <c r="AG8" s="262">
        <f t="shared" si="19"/>
        <v>4</v>
      </c>
      <c r="AH8" s="90"/>
      <c r="AI8" s="97"/>
    </row>
    <row r="9" spans="1:35" ht="21.95" customHeight="1">
      <c r="A9" s="97"/>
      <c r="B9" s="415">
        <v>7</v>
      </c>
      <c r="C9" s="421" t="str">
        <f>AF8</f>
        <v>６男②</v>
      </c>
      <c r="D9" s="262">
        <f>AG8+1</f>
        <v>5</v>
      </c>
      <c r="E9" s="262"/>
      <c r="F9" s="259" t="str">
        <f t="shared" si="14"/>
        <v>６男②</v>
      </c>
      <c r="G9" s="262">
        <f t="shared" si="15"/>
        <v>6</v>
      </c>
      <c r="H9" s="262"/>
      <c r="I9" s="423" t="s">
        <v>308</v>
      </c>
      <c r="J9" s="261">
        <v>25</v>
      </c>
      <c r="K9" s="262"/>
      <c r="L9" s="420" t="str">
        <f>I9</f>
        <v>3女</v>
      </c>
      <c r="M9" s="262">
        <f>J9+1</f>
        <v>26</v>
      </c>
      <c r="N9" s="262"/>
      <c r="O9" s="420" t="str">
        <f>L9</f>
        <v>3女</v>
      </c>
      <c r="P9" s="262">
        <f>M9+1</f>
        <v>27</v>
      </c>
      <c r="Q9" s="424"/>
      <c r="T9" s="425" t="str">
        <f t="shared" si="0"/>
        <v>3女</v>
      </c>
      <c r="U9" s="262">
        <f t="shared" si="1"/>
        <v>28</v>
      </c>
      <c r="V9" s="262"/>
      <c r="W9" s="259" t="str">
        <f>T9</f>
        <v>3女</v>
      </c>
      <c r="X9" s="262">
        <f>U9+1</f>
        <v>29</v>
      </c>
      <c r="Y9" s="262"/>
      <c r="Z9" s="259" t="str">
        <f t="shared" si="7"/>
        <v>3女</v>
      </c>
      <c r="AA9" s="262">
        <f t="shared" si="2"/>
        <v>30</v>
      </c>
      <c r="AB9" s="262"/>
      <c r="AC9" s="259" t="str">
        <f t="shared" si="5"/>
        <v>3女</v>
      </c>
      <c r="AD9" s="262">
        <f t="shared" si="6"/>
        <v>31</v>
      </c>
      <c r="AE9" s="262"/>
      <c r="AF9" s="259" t="str">
        <f t="shared" si="18"/>
        <v>3女</v>
      </c>
      <c r="AG9" s="262">
        <f t="shared" si="19"/>
        <v>32</v>
      </c>
      <c r="AH9" s="90"/>
      <c r="AI9" s="97"/>
    </row>
    <row r="10" spans="1:35" ht="21.95" customHeight="1" thickBot="1">
      <c r="A10" s="98"/>
      <c r="B10" s="416">
        <v>8</v>
      </c>
      <c r="C10" s="458" t="s">
        <v>305</v>
      </c>
      <c r="D10" s="435">
        <v>2</v>
      </c>
      <c r="E10" s="435"/>
      <c r="F10" s="457" t="str">
        <f t="shared" si="14"/>
        <v>3男</v>
      </c>
      <c r="G10" s="435">
        <f t="shared" si="15"/>
        <v>3</v>
      </c>
      <c r="H10" s="435"/>
      <c r="I10" s="457" t="str">
        <f>F10</f>
        <v>3男</v>
      </c>
      <c r="J10" s="435">
        <f>G10+1</f>
        <v>4</v>
      </c>
      <c r="K10" s="435"/>
      <c r="L10" s="436" t="str">
        <f>I10</f>
        <v>3男</v>
      </c>
      <c r="M10" s="435">
        <f>J10+1</f>
        <v>5</v>
      </c>
      <c r="N10" s="435"/>
      <c r="O10" s="436" t="str">
        <f>L10</f>
        <v>3男</v>
      </c>
      <c r="P10" s="435">
        <f>M10+1</f>
        <v>6</v>
      </c>
      <c r="Q10" s="140"/>
      <c r="T10" s="433" t="str">
        <f t="shared" si="0"/>
        <v>3男</v>
      </c>
      <c r="U10" s="435">
        <f t="shared" si="1"/>
        <v>7</v>
      </c>
      <c r="V10" s="435"/>
      <c r="W10" s="457" t="str">
        <f>T10</f>
        <v>3男</v>
      </c>
      <c r="X10" s="435">
        <f>U10+1</f>
        <v>8</v>
      </c>
      <c r="Y10" s="435"/>
      <c r="Z10" s="436" t="str">
        <f t="shared" si="7"/>
        <v>3男</v>
      </c>
      <c r="AA10" s="435">
        <f t="shared" si="2"/>
        <v>9</v>
      </c>
      <c r="AB10" s="435"/>
      <c r="AC10" s="459" t="s">
        <v>336</v>
      </c>
      <c r="AD10" s="435">
        <v>11</v>
      </c>
      <c r="AE10" s="435"/>
      <c r="AF10" s="436" t="str">
        <f t="shared" si="18"/>
        <v>4男</v>
      </c>
      <c r="AG10" s="435">
        <f t="shared" si="19"/>
        <v>12</v>
      </c>
      <c r="AH10" s="140"/>
      <c r="AI10" s="98"/>
    </row>
    <row r="11" spans="1:35" ht="21.95" customHeight="1">
      <c r="A11" s="96">
        <v>0.45833333333333331</v>
      </c>
      <c r="B11" s="440">
        <v>9</v>
      </c>
      <c r="C11" s="446" t="str">
        <f t="shared" ref="C11:C16" si="20">AF10</f>
        <v>4男</v>
      </c>
      <c r="D11" s="442">
        <f t="shared" ref="D11:D16" si="21">AG10+1</f>
        <v>13</v>
      </c>
      <c r="E11" s="442"/>
      <c r="F11" s="444" t="str">
        <f t="shared" si="14"/>
        <v>4男</v>
      </c>
      <c r="G11" s="442">
        <f t="shared" si="15"/>
        <v>14</v>
      </c>
      <c r="H11" s="442"/>
      <c r="I11" s="444" t="str">
        <f>F11</f>
        <v>4男</v>
      </c>
      <c r="J11" s="442">
        <f>G11+1</f>
        <v>15</v>
      </c>
      <c r="K11" s="442"/>
      <c r="L11" s="444" t="str">
        <f>I11</f>
        <v>4男</v>
      </c>
      <c r="M11" s="442">
        <f>J11+1</f>
        <v>16</v>
      </c>
      <c r="N11" s="442"/>
      <c r="O11" s="443" t="str">
        <f>L11</f>
        <v>4男</v>
      </c>
      <c r="P11" s="442">
        <f>M11+1</f>
        <v>17</v>
      </c>
      <c r="Q11" s="445"/>
      <c r="T11" s="446" t="str">
        <f t="shared" si="0"/>
        <v>4男</v>
      </c>
      <c r="U11" s="442">
        <f t="shared" si="1"/>
        <v>18</v>
      </c>
      <c r="V11" s="442"/>
      <c r="W11" s="447" t="s">
        <v>333</v>
      </c>
      <c r="X11" s="442">
        <v>21</v>
      </c>
      <c r="Y11" s="442"/>
      <c r="Z11" s="443" t="str">
        <f t="shared" ref="Z11" si="22">W11</f>
        <v>5男</v>
      </c>
      <c r="AA11" s="442">
        <f t="shared" ref="AA11" si="23">X11+1</f>
        <v>22</v>
      </c>
      <c r="AB11" s="442"/>
      <c r="AC11" s="444" t="str">
        <f>Z11</f>
        <v>5男</v>
      </c>
      <c r="AD11" s="442">
        <f>AA11+1</f>
        <v>23</v>
      </c>
      <c r="AE11" s="442"/>
      <c r="AF11" s="443" t="str">
        <f t="shared" si="18"/>
        <v>5男</v>
      </c>
      <c r="AG11" s="442">
        <f t="shared" si="19"/>
        <v>24</v>
      </c>
      <c r="AH11" s="445"/>
      <c r="AI11" s="96">
        <v>0.45833333333333331</v>
      </c>
    </row>
    <row r="12" spans="1:35" ht="21.95" customHeight="1">
      <c r="A12" s="97"/>
      <c r="B12" s="415">
        <v>10</v>
      </c>
      <c r="C12" s="421" t="str">
        <f t="shared" si="20"/>
        <v>5男</v>
      </c>
      <c r="D12" s="262">
        <f t="shared" si="21"/>
        <v>25</v>
      </c>
      <c r="E12" s="262"/>
      <c r="F12" s="420" t="str">
        <f t="shared" si="14"/>
        <v>5男</v>
      </c>
      <c r="G12" s="262">
        <f t="shared" si="15"/>
        <v>26</v>
      </c>
      <c r="H12" s="262"/>
      <c r="I12" s="420" t="str">
        <f>F12</f>
        <v>5男</v>
      </c>
      <c r="J12" s="262">
        <f>G12+1</f>
        <v>27</v>
      </c>
      <c r="K12" s="262"/>
      <c r="L12" s="420" t="str">
        <f>I12</f>
        <v>5男</v>
      </c>
      <c r="M12" s="262">
        <f>J12+1</f>
        <v>28</v>
      </c>
      <c r="N12" s="262"/>
      <c r="O12" s="423" t="s">
        <v>335</v>
      </c>
      <c r="P12" s="262">
        <v>1</v>
      </c>
      <c r="Q12" s="90"/>
      <c r="T12" s="419" t="s">
        <v>334</v>
      </c>
      <c r="U12" s="262">
        <v>1</v>
      </c>
      <c r="V12" s="260"/>
      <c r="W12" s="422" t="s">
        <v>809</v>
      </c>
      <c r="X12" s="262">
        <v>1</v>
      </c>
      <c r="Y12" s="262"/>
      <c r="Z12" s="420" t="str">
        <f>W12</f>
        <v>2女</v>
      </c>
      <c r="AA12" s="262">
        <f>X12+1</f>
        <v>2</v>
      </c>
      <c r="AB12" s="262"/>
      <c r="AC12" s="259" t="str">
        <f>Z12</f>
        <v>2女</v>
      </c>
      <c r="AD12" s="262">
        <f>AA12+1</f>
        <v>3</v>
      </c>
      <c r="AE12" s="262"/>
      <c r="AF12" s="259" t="str">
        <f t="shared" si="18"/>
        <v>2女</v>
      </c>
      <c r="AG12" s="262">
        <f t="shared" si="19"/>
        <v>4</v>
      </c>
      <c r="AH12" s="90"/>
      <c r="AI12" s="97"/>
    </row>
    <row r="13" spans="1:35" ht="21.95" customHeight="1">
      <c r="A13" s="97"/>
      <c r="B13" s="415">
        <v>11</v>
      </c>
      <c r="C13" s="425" t="str">
        <f t="shared" si="20"/>
        <v>2女</v>
      </c>
      <c r="D13" s="262">
        <f t="shared" si="21"/>
        <v>5</v>
      </c>
      <c r="E13" s="262"/>
      <c r="F13" s="422" t="s">
        <v>332</v>
      </c>
      <c r="G13" s="262">
        <v>2</v>
      </c>
      <c r="H13" s="262"/>
      <c r="I13" s="259" t="str">
        <f>F13</f>
        <v>2男</v>
      </c>
      <c r="J13" s="262">
        <f>G13+1</f>
        <v>3</v>
      </c>
      <c r="K13" s="262"/>
      <c r="L13" s="420" t="str">
        <f t="shared" ref="L13" si="24">I13</f>
        <v>2男</v>
      </c>
      <c r="M13" s="262">
        <f t="shared" ref="M13" si="25">J13+1</f>
        <v>4</v>
      </c>
      <c r="N13" s="262"/>
      <c r="O13" s="420" t="str">
        <f>L13</f>
        <v>2男</v>
      </c>
      <c r="P13" s="262">
        <f>M13+1</f>
        <v>5</v>
      </c>
      <c r="Q13" s="90"/>
      <c r="T13" s="425" t="str">
        <f t="shared" ref="T13:T24" si="26">O13</f>
        <v>2男</v>
      </c>
      <c r="U13" s="262">
        <f t="shared" ref="U13:U24" si="27">P13+1</f>
        <v>6</v>
      </c>
      <c r="V13" s="262"/>
      <c r="W13" s="259" t="str">
        <f>T13</f>
        <v>2男</v>
      </c>
      <c r="X13" s="262">
        <f>U13+1</f>
        <v>7</v>
      </c>
      <c r="Y13" s="262"/>
      <c r="Z13" s="259" t="str">
        <f>W13</f>
        <v>2男</v>
      </c>
      <c r="AA13" s="262">
        <f>X13+1</f>
        <v>8</v>
      </c>
      <c r="AB13" s="262"/>
      <c r="AC13" s="259" t="str">
        <f>Z13</f>
        <v>2男</v>
      </c>
      <c r="AD13" s="262">
        <f>AA13+1</f>
        <v>9</v>
      </c>
      <c r="AE13" s="262"/>
      <c r="AF13" s="422" t="s">
        <v>306</v>
      </c>
      <c r="AG13" s="262">
        <v>7</v>
      </c>
      <c r="AH13" s="90"/>
      <c r="AI13" s="97"/>
    </row>
    <row r="14" spans="1:35" ht="21.95" customHeight="1" thickBot="1">
      <c r="A14" s="98"/>
      <c r="B14" s="416">
        <v>12</v>
      </c>
      <c r="C14" s="433" t="str">
        <f t="shared" si="20"/>
        <v>６男②</v>
      </c>
      <c r="D14" s="435">
        <f t="shared" si="21"/>
        <v>8</v>
      </c>
      <c r="E14" s="435"/>
      <c r="F14" s="436" t="str">
        <f t="shared" ref="F14:F22" si="28">C14</f>
        <v>６男②</v>
      </c>
      <c r="G14" s="435">
        <f t="shared" ref="G14:G22" si="29">D14+1</f>
        <v>9</v>
      </c>
      <c r="H14" s="439"/>
      <c r="I14" s="436" t="str">
        <f>F14</f>
        <v>６男②</v>
      </c>
      <c r="J14" s="435">
        <f>G14+1</f>
        <v>10</v>
      </c>
      <c r="K14" s="435"/>
      <c r="L14" s="457" t="str">
        <f>I14</f>
        <v>６男②</v>
      </c>
      <c r="M14" s="435">
        <f>J14+1</f>
        <v>11</v>
      </c>
      <c r="N14" s="435"/>
      <c r="O14" s="436" t="str">
        <f t="shared" ref="O14" si="30">L14</f>
        <v>６男②</v>
      </c>
      <c r="P14" s="435">
        <f t="shared" ref="P14" si="31">M14+1</f>
        <v>12</v>
      </c>
      <c r="Q14" s="140"/>
      <c r="T14" s="433" t="str">
        <f t="shared" si="26"/>
        <v>６男②</v>
      </c>
      <c r="U14" s="435">
        <f t="shared" si="27"/>
        <v>13</v>
      </c>
      <c r="V14" s="435"/>
      <c r="W14" s="457" t="str">
        <f>T14</f>
        <v>６男②</v>
      </c>
      <c r="X14" s="435">
        <f>U14+1</f>
        <v>14</v>
      </c>
      <c r="Y14" s="435"/>
      <c r="Z14" s="460" t="s">
        <v>810</v>
      </c>
      <c r="AA14" s="461">
        <v>1</v>
      </c>
      <c r="AB14" s="435"/>
      <c r="AC14" s="457" t="str">
        <f t="shared" ref="AC14" si="32">Z14</f>
        <v>６男①</v>
      </c>
      <c r="AD14" s="461">
        <f t="shared" ref="AD14" si="33">AA14+1</f>
        <v>2</v>
      </c>
      <c r="AE14" s="435"/>
      <c r="AF14" s="436" t="str">
        <f t="shared" ref="AF14:AF21" si="34">AC14</f>
        <v>６男①</v>
      </c>
      <c r="AG14" s="461">
        <f t="shared" ref="AG14:AG21" si="35">AD14+1</f>
        <v>3</v>
      </c>
      <c r="AH14" s="140"/>
      <c r="AI14" s="98"/>
    </row>
    <row r="15" spans="1:35" ht="21.95" customHeight="1">
      <c r="A15" s="96">
        <v>0.5</v>
      </c>
      <c r="B15" s="440">
        <v>13</v>
      </c>
      <c r="C15" s="448" t="str">
        <f t="shared" si="20"/>
        <v>６男①</v>
      </c>
      <c r="D15" s="449">
        <f t="shared" si="21"/>
        <v>4</v>
      </c>
      <c r="E15" s="442"/>
      <c r="F15" s="443" t="str">
        <f t="shared" si="28"/>
        <v>６男①</v>
      </c>
      <c r="G15" s="449">
        <f t="shared" si="29"/>
        <v>5</v>
      </c>
      <c r="H15" s="442"/>
      <c r="I15" s="443" t="str">
        <f t="shared" ref="I15" si="36">F15</f>
        <v>６男①</v>
      </c>
      <c r="J15" s="449">
        <f t="shared" ref="J15" si="37">G15+1</f>
        <v>6</v>
      </c>
      <c r="K15" s="442"/>
      <c r="L15" s="444" t="str">
        <f>I15</f>
        <v>６男①</v>
      </c>
      <c r="M15" s="449">
        <f>J15+1</f>
        <v>7</v>
      </c>
      <c r="N15" s="442"/>
      <c r="O15" s="447" t="s">
        <v>308</v>
      </c>
      <c r="P15" s="449">
        <v>33</v>
      </c>
      <c r="Q15" s="445"/>
      <c r="T15" s="446" t="str">
        <f t="shared" si="26"/>
        <v>3女</v>
      </c>
      <c r="U15" s="449">
        <f t="shared" si="27"/>
        <v>34</v>
      </c>
      <c r="V15" s="442"/>
      <c r="W15" s="444" t="str">
        <f>T15</f>
        <v>3女</v>
      </c>
      <c r="X15" s="449">
        <f>U15+1</f>
        <v>35</v>
      </c>
      <c r="Y15" s="442"/>
      <c r="Z15" s="444" t="str">
        <f>W15</f>
        <v>3女</v>
      </c>
      <c r="AA15" s="449">
        <f>X15+1</f>
        <v>36</v>
      </c>
      <c r="AB15" s="442"/>
      <c r="AC15" s="447" t="s">
        <v>305</v>
      </c>
      <c r="AD15" s="449">
        <v>10</v>
      </c>
      <c r="AE15" s="442"/>
      <c r="AF15" s="443" t="str">
        <f t="shared" si="34"/>
        <v>3男</v>
      </c>
      <c r="AG15" s="449">
        <f t="shared" si="35"/>
        <v>11</v>
      </c>
      <c r="AH15" s="445"/>
      <c r="AI15" s="96">
        <v>0.5</v>
      </c>
    </row>
    <row r="16" spans="1:35" ht="21.95" customHeight="1">
      <c r="A16" s="97"/>
      <c r="B16" s="415">
        <v>14</v>
      </c>
      <c r="C16" s="421" t="str">
        <f t="shared" si="20"/>
        <v>3男</v>
      </c>
      <c r="D16" s="427">
        <f t="shared" si="21"/>
        <v>12</v>
      </c>
      <c r="E16" s="262"/>
      <c r="F16" s="420" t="str">
        <f t="shared" si="28"/>
        <v>3男</v>
      </c>
      <c r="G16" s="427">
        <f t="shared" si="29"/>
        <v>13</v>
      </c>
      <c r="H16" s="260"/>
      <c r="I16" s="423" t="s">
        <v>336</v>
      </c>
      <c r="J16" s="427">
        <v>19</v>
      </c>
      <c r="K16" s="262"/>
      <c r="L16" s="259" t="str">
        <f t="shared" ref="L16" si="38">I16</f>
        <v>4男</v>
      </c>
      <c r="M16" s="427">
        <f t="shared" ref="M16" si="39">J16+1</f>
        <v>20</v>
      </c>
      <c r="N16" s="260"/>
      <c r="O16" s="259" t="str">
        <f>L16</f>
        <v>4男</v>
      </c>
      <c r="P16" s="427">
        <f>M16+1</f>
        <v>21</v>
      </c>
      <c r="Q16" s="90"/>
      <c r="T16" s="421" t="str">
        <f t="shared" si="26"/>
        <v>4男</v>
      </c>
      <c r="U16" s="427">
        <f t="shared" si="27"/>
        <v>22</v>
      </c>
      <c r="V16" s="262"/>
      <c r="W16" s="423" t="s">
        <v>333</v>
      </c>
      <c r="X16" s="427">
        <v>29</v>
      </c>
      <c r="Y16" s="262"/>
      <c r="Z16" s="420" t="str">
        <f t="shared" ref="Z16" si="40">W16</f>
        <v>5男</v>
      </c>
      <c r="AA16" s="427">
        <f t="shared" ref="AA16" si="41">X16+1</f>
        <v>30</v>
      </c>
      <c r="AB16" s="262"/>
      <c r="AC16" s="259" t="str">
        <f t="shared" ref="AC16" si="42">Z16</f>
        <v>5男</v>
      </c>
      <c r="AD16" s="427">
        <f t="shared" ref="AD16" si="43">AA16+1</f>
        <v>31</v>
      </c>
      <c r="AE16" s="262"/>
      <c r="AF16" s="259" t="str">
        <f t="shared" si="34"/>
        <v>5男</v>
      </c>
      <c r="AG16" s="427">
        <f t="shared" si="35"/>
        <v>32</v>
      </c>
      <c r="AH16" s="90"/>
      <c r="AI16" s="97"/>
    </row>
    <row r="17" spans="1:35" ht="21.95" customHeight="1" thickBot="1">
      <c r="A17" s="98"/>
      <c r="B17" s="416">
        <v>15</v>
      </c>
      <c r="C17" s="458" t="s">
        <v>334</v>
      </c>
      <c r="D17" s="462">
        <v>2</v>
      </c>
      <c r="E17" s="435"/>
      <c r="F17" s="457" t="str">
        <f t="shared" si="28"/>
        <v>1女</v>
      </c>
      <c r="G17" s="462">
        <f t="shared" si="29"/>
        <v>3</v>
      </c>
      <c r="H17" s="435"/>
      <c r="I17" s="436" t="str">
        <f>F17</f>
        <v>1女</v>
      </c>
      <c r="J17" s="462">
        <f>G17+1</f>
        <v>4</v>
      </c>
      <c r="K17" s="435"/>
      <c r="L17" s="436" t="str">
        <f t="shared" ref="L17:L22" si="44">I17</f>
        <v>1女</v>
      </c>
      <c r="M17" s="462">
        <f t="shared" ref="M17:M22" si="45">J17+1</f>
        <v>5</v>
      </c>
      <c r="N17" s="435"/>
      <c r="O17" s="460" t="s">
        <v>809</v>
      </c>
      <c r="P17" s="462">
        <v>6</v>
      </c>
      <c r="Q17" s="140"/>
      <c r="T17" s="438" t="str">
        <f t="shared" si="26"/>
        <v>2女</v>
      </c>
      <c r="U17" s="462">
        <f t="shared" si="27"/>
        <v>7</v>
      </c>
      <c r="V17" s="435"/>
      <c r="W17" s="457" t="str">
        <f t="shared" ref="W17" si="46">T17</f>
        <v>2女</v>
      </c>
      <c r="X17" s="462">
        <f>U17+1</f>
        <v>8</v>
      </c>
      <c r="Y17" s="435"/>
      <c r="Z17" s="457" t="str">
        <f t="shared" ref="Z17:Z24" si="47">W17</f>
        <v>2女</v>
      </c>
      <c r="AA17" s="463">
        <f t="shared" ref="AA17:AA24" si="48">X17+1</f>
        <v>9</v>
      </c>
      <c r="AB17" s="435"/>
      <c r="AC17" s="459" t="s">
        <v>335</v>
      </c>
      <c r="AD17" s="462">
        <v>2</v>
      </c>
      <c r="AE17" s="435"/>
      <c r="AF17" s="436" t="str">
        <f t="shared" si="34"/>
        <v>1男</v>
      </c>
      <c r="AG17" s="462">
        <f t="shared" si="35"/>
        <v>3</v>
      </c>
      <c r="AH17" s="140"/>
      <c r="AI17" s="98"/>
    </row>
    <row r="18" spans="1:35" ht="21.95" customHeight="1">
      <c r="A18" s="96">
        <v>0.54166666666666663</v>
      </c>
      <c r="B18" s="440">
        <v>16</v>
      </c>
      <c r="C18" s="448" t="str">
        <f>AF17</f>
        <v>1男</v>
      </c>
      <c r="D18" s="450">
        <f>AG17+1</f>
        <v>4</v>
      </c>
      <c r="E18" s="442"/>
      <c r="F18" s="444" t="str">
        <f t="shared" si="28"/>
        <v>1男</v>
      </c>
      <c r="G18" s="450">
        <f t="shared" si="29"/>
        <v>5</v>
      </c>
      <c r="H18" s="451"/>
      <c r="I18" s="447" t="s">
        <v>332</v>
      </c>
      <c r="J18" s="450">
        <v>10</v>
      </c>
      <c r="K18" s="442"/>
      <c r="L18" s="444" t="str">
        <f t="shared" si="44"/>
        <v>2男</v>
      </c>
      <c r="M18" s="450">
        <f t="shared" si="45"/>
        <v>11</v>
      </c>
      <c r="N18" s="442"/>
      <c r="O18" s="443" t="str">
        <f t="shared" ref="O18" si="49">L18</f>
        <v>2男</v>
      </c>
      <c r="P18" s="450">
        <f t="shared" ref="P18" si="50">M18+1</f>
        <v>12</v>
      </c>
      <c r="Q18" s="445"/>
      <c r="T18" s="446" t="str">
        <f t="shared" si="26"/>
        <v>2男</v>
      </c>
      <c r="U18" s="450">
        <f t="shared" si="27"/>
        <v>13</v>
      </c>
      <c r="V18" s="442"/>
      <c r="W18" s="452" t="s">
        <v>306</v>
      </c>
      <c r="X18" s="442">
        <v>15</v>
      </c>
      <c r="Y18" s="442"/>
      <c r="Z18" s="444" t="str">
        <f t="shared" si="47"/>
        <v>６男②</v>
      </c>
      <c r="AA18" s="442">
        <f t="shared" si="48"/>
        <v>16</v>
      </c>
      <c r="AB18" s="442"/>
      <c r="AC18" s="444" t="str">
        <f t="shared" ref="AC18" si="51">Z18</f>
        <v>６男②</v>
      </c>
      <c r="AD18" s="442">
        <f t="shared" ref="AD18" si="52">AA18+1</f>
        <v>17</v>
      </c>
      <c r="AE18" s="442"/>
      <c r="AF18" s="443" t="str">
        <f t="shared" si="34"/>
        <v>６男②</v>
      </c>
      <c r="AG18" s="442">
        <f t="shared" si="35"/>
        <v>18</v>
      </c>
      <c r="AH18" s="445"/>
      <c r="AI18" s="96">
        <v>0.54166666666666663</v>
      </c>
    </row>
    <row r="19" spans="1:35" ht="21.95" customHeight="1">
      <c r="A19" s="97"/>
      <c r="B19" s="415">
        <v>17</v>
      </c>
      <c r="C19" s="429" t="s">
        <v>810</v>
      </c>
      <c r="D19" s="427">
        <v>8</v>
      </c>
      <c r="E19" s="262"/>
      <c r="F19" s="259" t="str">
        <f t="shared" si="28"/>
        <v>６男①</v>
      </c>
      <c r="G19" s="427">
        <f t="shared" si="29"/>
        <v>9</v>
      </c>
      <c r="H19" s="262"/>
      <c r="I19" s="259" t="str">
        <f t="shared" ref="I19" si="53">F19</f>
        <v>６男①</v>
      </c>
      <c r="J19" s="427">
        <f t="shared" ref="J19" si="54">G19+1</f>
        <v>10</v>
      </c>
      <c r="K19" s="262"/>
      <c r="L19" s="420" t="str">
        <f t="shared" si="44"/>
        <v>６男①</v>
      </c>
      <c r="M19" s="427">
        <f t="shared" si="45"/>
        <v>11</v>
      </c>
      <c r="N19" s="262"/>
      <c r="O19" s="423" t="s">
        <v>334</v>
      </c>
      <c r="P19" s="428">
        <v>6</v>
      </c>
      <c r="Q19" s="90"/>
      <c r="T19" s="425" t="str">
        <f t="shared" si="26"/>
        <v>1女</v>
      </c>
      <c r="U19" s="428">
        <f t="shared" si="27"/>
        <v>7</v>
      </c>
      <c r="V19" s="262"/>
      <c r="W19" s="423" t="s">
        <v>308</v>
      </c>
      <c r="X19" s="261">
        <v>41</v>
      </c>
      <c r="Y19" s="262" t="s">
        <v>818</v>
      </c>
      <c r="Z19" s="259" t="str">
        <f t="shared" si="47"/>
        <v>3女</v>
      </c>
      <c r="AA19" s="262">
        <f t="shared" si="48"/>
        <v>42</v>
      </c>
      <c r="AB19" s="262" t="s">
        <v>818</v>
      </c>
      <c r="AC19" s="423" t="s">
        <v>305</v>
      </c>
      <c r="AD19" s="262">
        <v>18</v>
      </c>
      <c r="AE19" s="262" t="s">
        <v>818</v>
      </c>
      <c r="AF19" s="420" t="str">
        <f t="shared" si="34"/>
        <v>3男</v>
      </c>
      <c r="AG19" s="262">
        <f t="shared" si="35"/>
        <v>19</v>
      </c>
      <c r="AH19" s="90" t="s">
        <v>818</v>
      </c>
      <c r="AI19" s="97"/>
    </row>
    <row r="20" spans="1:35" ht="21.95" customHeight="1" thickBot="1">
      <c r="A20" s="98"/>
      <c r="B20" s="416">
        <v>18</v>
      </c>
      <c r="C20" s="464" t="s">
        <v>809</v>
      </c>
      <c r="D20" s="462">
        <v>10</v>
      </c>
      <c r="E20" s="435"/>
      <c r="F20" s="436" t="str">
        <f t="shared" si="28"/>
        <v>2女</v>
      </c>
      <c r="G20" s="462">
        <f t="shared" si="29"/>
        <v>11</v>
      </c>
      <c r="H20" s="435"/>
      <c r="I20" s="459" t="s">
        <v>335</v>
      </c>
      <c r="J20" s="462">
        <v>6</v>
      </c>
      <c r="K20" s="435"/>
      <c r="L20" s="436" t="str">
        <f t="shared" si="44"/>
        <v>1男</v>
      </c>
      <c r="M20" s="462">
        <f t="shared" si="45"/>
        <v>7</v>
      </c>
      <c r="N20" s="435"/>
      <c r="O20" s="459" t="s">
        <v>332</v>
      </c>
      <c r="P20" s="462">
        <v>14</v>
      </c>
      <c r="Q20" s="140"/>
      <c r="T20" s="433" t="str">
        <f t="shared" si="26"/>
        <v>2男</v>
      </c>
      <c r="U20" s="462">
        <f t="shared" si="27"/>
        <v>15</v>
      </c>
      <c r="V20" s="435"/>
      <c r="W20" s="459" t="s">
        <v>336</v>
      </c>
      <c r="X20" s="435">
        <v>27</v>
      </c>
      <c r="Y20" s="465" t="s">
        <v>818</v>
      </c>
      <c r="Z20" s="436" t="str">
        <f t="shared" si="47"/>
        <v>4男</v>
      </c>
      <c r="AA20" s="435">
        <f t="shared" si="48"/>
        <v>28</v>
      </c>
      <c r="AB20" s="465" t="s">
        <v>818</v>
      </c>
      <c r="AC20" s="459" t="s">
        <v>333</v>
      </c>
      <c r="AD20" s="435">
        <v>37</v>
      </c>
      <c r="AE20" s="465" t="s">
        <v>818</v>
      </c>
      <c r="AF20" s="457" t="str">
        <f t="shared" si="34"/>
        <v>5男</v>
      </c>
      <c r="AG20" s="435">
        <f t="shared" si="35"/>
        <v>38</v>
      </c>
      <c r="AH20" s="466" t="s">
        <v>818</v>
      </c>
      <c r="AI20" s="98"/>
    </row>
    <row r="21" spans="1:35" ht="21.95" customHeight="1">
      <c r="A21" s="96">
        <v>0.58333333333333337</v>
      </c>
      <c r="B21" s="440">
        <v>19</v>
      </c>
      <c r="C21" s="441" t="s">
        <v>308</v>
      </c>
      <c r="D21" s="449">
        <v>37</v>
      </c>
      <c r="E21" s="442"/>
      <c r="F21" s="443" t="str">
        <f t="shared" si="28"/>
        <v>3女</v>
      </c>
      <c r="G21" s="449">
        <f t="shared" si="29"/>
        <v>38</v>
      </c>
      <c r="H21" s="442"/>
      <c r="I21" s="447" t="s">
        <v>305</v>
      </c>
      <c r="J21" s="449">
        <v>14</v>
      </c>
      <c r="K21" s="442"/>
      <c r="L21" s="444" t="str">
        <f t="shared" si="44"/>
        <v>3男</v>
      </c>
      <c r="M21" s="449">
        <f t="shared" si="45"/>
        <v>15</v>
      </c>
      <c r="N21" s="442"/>
      <c r="O21" s="447" t="s">
        <v>336</v>
      </c>
      <c r="P21" s="449">
        <v>23</v>
      </c>
      <c r="Q21" s="445"/>
      <c r="T21" s="448" t="str">
        <f t="shared" si="26"/>
        <v>4男</v>
      </c>
      <c r="U21" s="449">
        <f t="shared" si="27"/>
        <v>24</v>
      </c>
      <c r="V21" s="442"/>
      <c r="W21" s="447" t="s">
        <v>308</v>
      </c>
      <c r="X21" s="453">
        <v>43</v>
      </c>
      <c r="Y21" s="454" t="s">
        <v>818</v>
      </c>
      <c r="Z21" s="443" t="str">
        <f t="shared" si="47"/>
        <v>3女</v>
      </c>
      <c r="AA21" s="442">
        <f t="shared" si="48"/>
        <v>44</v>
      </c>
      <c r="AB21" s="454" t="s">
        <v>818</v>
      </c>
      <c r="AC21" s="447" t="s">
        <v>305</v>
      </c>
      <c r="AD21" s="442">
        <v>20</v>
      </c>
      <c r="AE21" s="454" t="s">
        <v>818</v>
      </c>
      <c r="AF21" s="444" t="str">
        <f t="shared" si="34"/>
        <v>3男</v>
      </c>
      <c r="AG21" s="442">
        <f t="shared" si="35"/>
        <v>21</v>
      </c>
      <c r="AH21" s="455" t="s">
        <v>818</v>
      </c>
      <c r="AI21" s="96">
        <v>0.58333333333333337</v>
      </c>
    </row>
    <row r="22" spans="1:35" ht="21.95" customHeight="1">
      <c r="A22" s="97"/>
      <c r="B22" s="415">
        <v>20</v>
      </c>
      <c r="C22" s="419" t="s">
        <v>333</v>
      </c>
      <c r="D22" s="427">
        <v>33</v>
      </c>
      <c r="E22" s="262"/>
      <c r="F22" s="420" t="str">
        <f t="shared" si="28"/>
        <v>5男</v>
      </c>
      <c r="G22" s="427">
        <f t="shared" si="29"/>
        <v>34</v>
      </c>
      <c r="H22" s="263"/>
      <c r="I22" s="422" t="s">
        <v>306</v>
      </c>
      <c r="J22" s="262">
        <v>19</v>
      </c>
      <c r="K22" s="262"/>
      <c r="L22" s="420" t="str">
        <f t="shared" si="44"/>
        <v>６男②</v>
      </c>
      <c r="M22" s="262">
        <f t="shared" si="45"/>
        <v>20</v>
      </c>
      <c r="N22" s="262"/>
      <c r="O22" s="422" t="s">
        <v>810</v>
      </c>
      <c r="P22" s="427">
        <v>12</v>
      </c>
      <c r="Q22" s="90"/>
      <c r="T22" s="425" t="str">
        <f t="shared" si="26"/>
        <v>６男①</v>
      </c>
      <c r="U22" s="427">
        <f t="shared" si="27"/>
        <v>13</v>
      </c>
      <c r="V22" s="262"/>
      <c r="W22" s="423" t="s">
        <v>336</v>
      </c>
      <c r="X22" s="262">
        <v>29</v>
      </c>
      <c r="Y22" s="267" t="s">
        <v>818</v>
      </c>
      <c r="Z22" s="259" t="str">
        <f t="shared" si="47"/>
        <v>4男</v>
      </c>
      <c r="AA22" s="262">
        <f t="shared" si="48"/>
        <v>30</v>
      </c>
      <c r="AB22" s="268" t="s">
        <v>818</v>
      </c>
      <c r="AC22" s="423" t="s">
        <v>333</v>
      </c>
      <c r="AD22" s="262">
        <v>39</v>
      </c>
      <c r="AE22" s="267" t="s">
        <v>818</v>
      </c>
      <c r="AF22" s="420" t="str">
        <f t="shared" ref="AF22" si="55">AC22</f>
        <v>5男</v>
      </c>
      <c r="AG22" s="262">
        <f t="shared" ref="AG22" si="56">AD22+1</f>
        <v>40</v>
      </c>
      <c r="AH22" s="266" t="s">
        <v>818</v>
      </c>
      <c r="AI22" s="97"/>
    </row>
    <row r="23" spans="1:35" ht="21.95" customHeight="1" thickBot="1">
      <c r="A23" s="97"/>
      <c r="B23" s="416">
        <v>21</v>
      </c>
      <c r="C23" s="458" t="s">
        <v>334</v>
      </c>
      <c r="D23" s="462">
        <v>8</v>
      </c>
      <c r="E23" s="465" t="s">
        <v>208</v>
      </c>
      <c r="F23" s="460" t="s">
        <v>809</v>
      </c>
      <c r="G23" s="462">
        <v>12</v>
      </c>
      <c r="H23" s="465" t="s">
        <v>208</v>
      </c>
      <c r="I23" s="459" t="s">
        <v>335</v>
      </c>
      <c r="J23" s="462">
        <v>8</v>
      </c>
      <c r="K23" s="465" t="s">
        <v>208</v>
      </c>
      <c r="L23" s="459" t="s">
        <v>332</v>
      </c>
      <c r="M23" s="462">
        <v>16</v>
      </c>
      <c r="N23" s="465" t="s">
        <v>208</v>
      </c>
      <c r="O23" s="459" t="s">
        <v>308</v>
      </c>
      <c r="P23" s="461">
        <v>39</v>
      </c>
      <c r="Q23" s="466" t="s">
        <v>208</v>
      </c>
      <c r="T23" s="438" t="str">
        <f t="shared" si="26"/>
        <v>3女</v>
      </c>
      <c r="U23" s="435">
        <f t="shared" si="27"/>
        <v>40</v>
      </c>
      <c r="V23" s="465" t="s">
        <v>815</v>
      </c>
      <c r="W23" s="467" t="str">
        <f>Z21</f>
        <v>3女</v>
      </c>
      <c r="X23" s="435">
        <f>AA21+1</f>
        <v>45</v>
      </c>
      <c r="Y23" s="465" t="s">
        <v>818</v>
      </c>
      <c r="Z23" s="436" t="str">
        <f t="shared" si="47"/>
        <v>3女</v>
      </c>
      <c r="AA23" s="435">
        <f t="shared" si="48"/>
        <v>46</v>
      </c>
      <c r="AB23" s="465" t="s">
        <v>818</v>
      </c>
      <c r="AC23" s="467" t="str">
        <f>AF21</f>
        <v>3男</v>
      </c>
      <c r="AD23" s="435">
        <f>AG21+1</f>
        <v>22</v>
      </c>
      <c r="AE23" s="465" t="s">
        <v>818</v>
      </c>
      <c r="AF23" s="457" t="str">
        <f>AC23</f>
        <v>3男</v>
      </c>
      <c r="AG23" s="435">
        <f>AD23+1</f>
        <v>23</v>
      </c>
      <c r="AH23" s="466" t="s">
        <v>818</v>
      </c>
      <c r="AI23" s="97"/>
    </row>
    <row r="24" spans="1:35" ht="21.95" customHeight="1">
      <c r="A24" s="96">
        <v>0.625</v>
      </c>
      <c r="B24" s="440">
        <v>22</v>
      </c>
      <c r="C24" s="441" t="s">
        <v>305</v>
      </c>
      <c r="D24" s="449">
        <v>16</v>
      </c>
      <c r="E24" s="454" t="s">
        <v>208</v>
      </c>
      <c r="F24" s="443" t="str">
        <f>C24</f>
        <v>3男</v>
      </c>
      <c r="G24" s="442">
        <f>D24+1</f>
        <v>17</v>
      </c>
      <c r="H24" s="442" t="s">
        <v>816</v>
      </c>
      <c r="I24" s="447" t="s">
        <v>336</v>
      </c>
      <c r="J24" s="449">
        <v>25</v>
      </c>
      <c r="K24" s="454" t="s">
        <v>208</v>
      </c>
      <c r="L24" s="443" t="str">
        <f>I24</f>
        <v>4男</v>
      </c>
      <c r="M24" s="442">
        <v>26</v>
      </c>
      <c r="N24" s="454" t="s">
        <v>815</v>
      </c>
      <c r="O24" s="447" t="s">
        <v>333</v>
      </c>
      <c r="P24" s="449">
        <v>35</v>
      </c>
      <c r="Q24" s="455" t="s">
        <v>208</v>
      </c>
      <c r="T24" s="448" t="str">
        <f t="shared" si="26"/>
        <v>5男</v>
      </c>
      <c r="U24" s="442">
        <f t="shared" si="27"/>
        <v>36</v>
      </c>
      <c r="V24" s="454" t="s">
        <v>815</v>
      </c>
      <c r="W24" s="456" t="str">
        <f>Z22</f>
        <v>4男</v>
      </c>
      <c r="X24" s="442">
        <f>AA22+1</f>
        <v>31</v>
      </c>
      <c r="Y24" s="454" t="s">
        <v>818</v>
      </c>
      <c r="Z24" s="443" t="str">
        <f t="shared" si="47"/>
        <v>4男</v>
      </c>
      <c r="AA24" s="442">
        <f t="shared" si="48"/>
        <v>32</v>
      </c>
      <c r="AB24" s="454" t="s">
        <v>818</v>
      </c>
      <c r="AC24" s="456" t="str">
        <f>AF22</f>
        <v>5男</v>
      </c>
      <c r="AD24" s="442">
        <f>AG22+1</f>
        <v>41</v>
      </c>
      <c r="AE24" s="454" t="s">
        <v>818</v>
      </c>
      <c r="AF24" s="444" t="str">
        <f>AC24</f>
        <v>5男</v>
      </c>
      <c r="AG24" s="442">
        <f>AD24+1</f>
        <v>42</v>
      </c>
      <c r="AH24" s="455" t="s">
        <v>817</v>
      </c>
      <c r="AI24" s="96">
        <v>0.625</v>
      </c>
    </row>
    <row r="25" spans="1:35" ht="21.95" customHeight="1">
      <c r="A25" s="97"/>
      <c r="B25" s="415">
        <v>23</v>
      </c>
      <c r="C25" s="429" t="s">
        <v>810</v>
      </c>
      <c r="D25" s="427">
        <v>14</v>
      </c>
      <c r="E25" s="267" t="s">
        <v>208</v>
      </c>
      <c r="F25" s="422" t="s">
        <v>306</v>
      </c>
      <c r="G25" s="262">
        <v>21</v>
      </c>
      <c r="H25" s="267" t="s">
        <v>208</v>
      </c>
      <c r="I25" s="430"/>
      <c r="J25" s="262"/>
      <c r="K25" s="262"/>
      <c r="L25" s="420"/>
      <c r="M25" s="262"/>
      <c r="N25" s="262"/>
      <c r="O25" s="259"/>
      <c r="P25" s="262"/>
      <c r="Q25" s="90"/>
      <c r="T25" s="417"/>
      <c r="U25" s="260"/>
      <c r="V25" s="260"/>
      <c r="W25" s="260"/>
      <c r="X25" s="260"/>
      <c r="Y25" s="260"/>
      <c r="Z25" s="260"/>
      <c r="AA25" s="260"/>
      <c r="AB25" s="262"/>
      <c r="AC25" s="260"/>
      <c r="AD25" s="260"/>
      <c r="AE25" s="263"/>
      <c r="AF25" s="259"/>
      <c r="AG25" s="261"/>
      <c r="AH25" s="91"/>
      <c r="AI25" s="97"/>
    </row>
    <row r="26" spans="1:35" ht="21.95" customHeight="1" thickBot="1">
      <c r="A26" s="97"/>
      <c r="B26" s="416"/>
      <c r="C26" s="433"/>
      <c r="D26" s="435"/>
      <c r="E26" s="435"/>
      <c r="F26" s="436"/>
      <c r="G26" s="435"/>
      <c r="H26" s="435"/>
      <c r="I26" s="436"/>
      <c r="J26" s="435"/>
      <c r="K26" s="435"/>
      <c r="L26" s="457"/>
      <c r="M26" s="435"/>
      <c r="N26" s="435"/>
      <c r="O26" s="436"/>
      <c r="P26" s="435"/>
      <c r="Q26" s="140"/>
      <c r="T26" s="433"/>
      <c r="U26" s="435"/>
      <c r="V26" s="435"/>
      <c r="W26" s="457"/>
      <c r="X26" s="435"/>
      <c r="Y26" s="435"/>
      <c r="Z26" s="457"/>
      <c r="AA26" s="435"/>
      <c r="AB26" s="435"/>
      <c r="AC26" s="439"/>
      <c r="AD26" s="434"/>
      <c r="AE26" s="435"/>
      <c r="AF26" s="436"/>
      <c r="AG26" s="434"/>
      <c r="AH26" s="140"/>
      <c r="AI26" s="97"/>
    </row>
    <row r="27" spans="1:35" ht="21.95" customHeight="1">
      <c r="A27" s="96">
        <v>0.66666666666666663</v>
      </c>
      <c r="B27" s="440"/>
      <c r="C27" s="446"/>
      <c r="D27" s="442"/>
      <c r="E27" s="442"/>
      <c r="F27" s="443"/>
      <c r="G27" s="442"/>
      <c r="H27" s="442"/>
      <c r="I27" s="468"/>
      <c r="J27" s="469"/>
      <c r="K27" s="442"/>
      <c r="L27" s="443"/>
      <c r="M27" s="453"/>
      <c r="N27" s="442"/>
      <c r="O27" s="443"/>
      <c r="P27" s="442"/>
      <c r="Q27" s="445"/>
      <c r="T27" s="446"/>
      <c r="U27" s="442"/>
      <c r="V27" s="442"/>
      <c r="W27" s="468"/>
      <c r="X27" s="470"/>
      <c r="Y27" s="442"/>
      <c r="Z27" s="468"/>
      <c r="AA27" s="470"/>
      <c r="AB27" s="442"/>
      <c r="AC27" s="468"/>
      <c r="AD27" s="470"/>
      <c r="AE27" s="442"/>
      <c r="AF27" s="468"/>
      <c r="AG27" s="470"/>
      <c r="AH27" s="445"/>
      <c r="AI27" s="96">
        <v>0.66666666666666663</v>
      </c>
    </row>
    <row r="28" spans="1:35" ht="21.95" customHeight="1">
      <c r="A28" s="97"/>
      <c r="B28" s="415"/>
      <c r="C28" s="432"/>
      <c r="D28" s="431"/>
      <c r="E28" s="262"/>
      <c r="F28" s="259"/>
      <c r="G28" s="262"/>
      <c r="H28" s="262"/>
      <c r="I28" s="259"/>
      <c r="J28" s="262"/>
      <c r="K28" s="262"/>
      <c r="L28" s="420"/>
      <c r="M28" s="262"/>
      <c r="N28" s="262"/>
      <c r="O28" s="426"/>
      <c r="P28" s="262"/>
      <c r="Q28" s="90"/>
      <c r="T28" s="421"/>
      <c r="U28" s="262"/>
      <c r="V28" s="262"/>
      <c r="W28" s="420"/>
      <c r="X28" s="262"/>
      <c r="Y28" s="262"/>
      <c r="Z28" s="420"/>
      <c r="AA28" s="262"/>
      <c r="AB28" s="262"/>
      <c r="AC28" s="420"/>
      <c r="AD28" s="431"/>
      <c r="AE28" s="262"/>
      <c r="AF28" s="259"/>
      <c r="AG28" s="437"/>
      <c r="AH28" s="90"/>
      <c r="AI28" s="97"/>
    </row>
    <row r="29" spans="1:35" ht="21.95" customHeight="1">
      <c r="A29" s="97"/>
      <c r="B29" s="415"/>
      <c r="C29" s="432"/>
      <c r="D29" s="262"/>
      <c r="E29" s="262"/>
      <c r="F29" s="259"/>
      <c r="G29" s="262"/>
      <c r="H29" s="262"/>
      <c r="I29" s="420"/>
      <c r="J29" s="262"/>
      <c r="K29" s="262"/>
      <c r="L29" s="259"/>
      <c r="M29" s="262"/>
      <c r="N29" s="262"/>
      <c r="O29" s="420"/>
      <c r="P29" s="262"/>
      <c r="Q29" s="90"/>
      <c r="T29" s="421"/>
      <c r="U29" s="262"/>
      <c r="V29" s="262"/>
      <c r="W29" s="420"/>
      <c r="X29" s="262"/>
      <c r="Y29" s="262"/>
      <c r="Z29" s="420"/>
      <c r="AA29" s="262"/>
      <c r="AB29" s="262"/>
      <c r="AC29" s="420"/>
      <c r="AD29" s="262"/>
      <c r="AE29" s="262"/>
      <c r="AF29" s="259"/>
      <c r="AG29" s="262"/>
      <c r="AH29" s="90"/>
      <c r="AI29" s="97"/>
    </row>
    <row r="30" spans="1:35" ht="21.95" customHeight="1">
      <c r="A30" s="97"/>
      <c r="B30" s="415"/>
      <c r="C30" s="421"/>
      <c r="D30" s="262"/>
      <c r="E30" s="262"/>
      <c r="F30" s="259"/>
      <c r="G30" s="262"/>
      <c r="H30" s="262"/>
      <c r="I30" s="420"/>
      <c r="J30" s="262"/>
      <c r="K30" s="262"/>
      <c r="L30" s="420"/>
      <c r="M30" s="262"/>
      <c r="N30" s="262"/>
      <c r="O30" s="259"/>
      <c r="P30" s="262"/>
      <c r="Q30" s="90"/>
      <c r="T30" s="425"/>
      <c r="U30" s="261"/>
      <c r="V30" s="263"/>
      <c r="W30" s="259"/>
      <c r="X30" s="261"/>
      <c r="Y30" s="263"/>
      <c r="Z30" s="259"/>
      <c r="AA30" s="261"/>
      <c r="AB30" s="263"/>
      <c r="AC30" s="420"/>
      <c r="AD30" s="261"/>
      <c r="AE30" s="263"/>
      <c r="AF30" s="259"/>
      <c r="AG30" s="261"/>
      <c r="AH30" s="91"/>
      <c r="AI30" s="97"/>
    </row>
    <row r="31" spans="1:35" ht="21.95" customHeight="1" thickBot="1">
      <c r="A31" s="98"/>
      <c r="B31" s="416"/>
      <c r="C31" s="433"/>
      <c r="D31" s="434"/>
      <c r="E31" s="435"/>
      <c r="F31" s="436"/>
      <c r="G31" s="435"/>
      <c r="H31" s="435"/>
      <c r="I31" s="436"/>
      <c r="J31" s="435"/>
      <c r="K31" s="435"/>
      <c r="L31" s="436"/>
      <c r="M31" s="435"/>
      <c r="N31" s="435"/>
      <c r="O31" s="436"/>
      <c r="P31" s="435"/>
      <c r="Q31" s="140"/>
      <c r="T31" s="438"/>
      <c r="U31" s="435"/>
      <c r="V31" s="435"/>
      <c r="W31" s="436"/>
      <c r="X31" s="435"/>
      <c r="Y31" s="435"/>
      <c r="Z31" s="439"/>
      <c r="AA31" s="435"/>
      <c r="AB31" s="435"/>
      <c r="AC31" s="436"/>
      <c r="AD31" s="435"/>
      <c r="AE31" s="435"/>
      <c r="AF31" s="439"/>
      <c r="AG31" s="435"/>
      <c r="AH31" s="140"/>
      <c r="AI31" s="98"/>
    </row>
    <row r="32" spans="1:35" ht="21.95" customHeight="1">
      <c r="A32" s="141"/>
      <c r="C32" s="135"/>
      <c r="D32" s="136"/>
      <c r="E32" s="136"/>
      <c r="F32" s="135"/>
      <c r="G32" s="136"/>
      <c r="H32" s="136"/>
      <c r="I32" s="135"/>
      <c r="J32" s="136"/>
      <c r="K32" s="136"/>
      <c r="L32" s="135"/>
      <c r="M32" s="136"/>
      <c r="N32" s="136"/>
      <c r="O32" s="135"/>
      <c r="P32" s="136"/>
      <c r="Q32" s="136"/>
      <c r="T32" s="135"/>
      <c r="U32" s="136"/>
      <c r="V32" s="136"/>
      <c r="W32" s="135"/>
      <c r="X32" s="136"/>
      <c r="Y32" s="136"/>
      <c r="Z32" s="139"/>
      <c r="AA32" s="136"/>
      <c r="AB32" s="136"/>
      <c r="AC32" s="135"/>
      <c r="AD32" s="136"/>
      <c r="AE32" s="136"/>
      <c r="AF32" s="135"/>
      <c r="AG32" s="136"/>
      <c r="AH32" s="136"/>
      <c r="AI32" s="141"/>
    </row>
    <row r="33" spans="1:35" ht="21.95" customHeight="1">
      <c r="C33" s="135"/>
      <c r="D33" s="136"/>
      <c r="E33" s="136"/>
      <c r="F33" s="135"/>
      <c r="G33" s="139"/>
      <c r="H33" s="136"/>
      <c r="I33" s="136"/>
      <c r="J33" s="135"/>
      <c r="K33" s="136"/>
      <c r="L33" s="136"/>
      <c r="M33" s="269"/>
      <c r="N33" s="136"/>
      <c r="O33" s="135"/>
      <c r="P33" s="136"/>
      <c r="Q33" s="136"/>
      <c r="T33" s="137"/>
      <c r="U33" s="138"/>
      <c r="V33" s="138"/>
      <c r="W33" s="137"/>
      <c r="X33" s="138"/>
      <c r="Y33" s="138"/>
      <c r="AA33" s="138"/>
      <c r="AB33" s="138"/>
      <c r="AD33" s="138"/>
      <c r="AE33" s="138"/>
      <c r="AG33" s="138"/>
      <c r="AH33" s="138"/>
    </row>
    <row r="34" spans="1:35" ht="21.95" customHeight="1">
      <c r="A34" s="95"/>
      <c r="G34" s="87"/>
      <c r="H34" s="87"/>
      <c r="I34" s="88"/>
      <c r="J34" s="87"/>
      <c r="K34" s="87"/>
      <c r="L34" s="88"/>
      <c r="M34" s="87"/>
      <c r="N34" s="87"/>
      <c r="O34" s="88"/>
      <c r="P34" s="87"/>
      <c r="Q34" s="87"/>
      <c r="R34" s="85"/>
      <c r="S34" s="84"/>
      <c r="T34" s="88"/>
      <c r="U34" s="87"/>
      <c r="V34" s="87"/>
      <c r="W34" s="88"/>
      <c r="X34" s="87"/>
      <c r="Y34" s="87"/>
      <c r="Z34" s="88"/>
      <c r="AA34" s="87"/>
      <c r="AB34" s="87"/>
      <c r="AC34" s="88"/>
      <c r="AD34" s="87"/>
      <c r="AE34" s="87"/>
      <c r="AF34" s="88"/>
      <c r="AG34" s="87"/>
      <c r="AH34" s="87"/>
      <c r="AI34" s="95"/>
    </row>
    <row r="35" spans="1:35" ht="21.95" customHeight="1" thickBot="1">
      <c r="A35" s="95"/>
      <c r="B35" s="82" t="s">
        <v>908</v>
      </c>
      <c r="G35" s="87"/>
      <c r="H35" s="87"/>
      <c r="I35" s="143" t="s">
        <v>337</v>
      </c>
      <c r="J35" s="87"/>
      <c r="K35" s="87"/>
      <c r="L35" s="88"/>
      <c r="M35" s="87"/>
      <c r="N35" s="87"/>
      <c r="O35" s="88"/>
      <c r="P35" s="87"/>
      <c r="Q35" s="87"/>
      <c r="R35" s="85"/>
      <c r="S35" s="84"/>
      <c r="T35" s="88"/>
      <c r="U35" s="87"/>
      <c r="V35" s="87"/>
      <c r="W35" s="88"/>
      <c r="X35" s="87"/>
      <c r="Y35" s="87"/>
      <c r="Z35" s="88"/>
      <c r="AA35" s="87"/>
      <c r="AB35" s="87"/>
      <c r="AC35" s="88"/>
      <c r="AD35" s="87"/>
      <c r="AE35" s="87"/>
      <c r="AF35" s="88"/>
      <c r="AG35" s="87"/>
      <c r="AH35" s="87"/>
      <c r="AI35" s="95"/>
    </row>
    <row r="36" spans="1:35" ht="21.95" customHeight="1" thickBot="1">
      <c r="A36" s="95"/>
      <c r="B36" s="414"/>
      <c r="C36" s="544">
        <v>1</v>
      </c>
      <c r="D36" s="545"/>
      <c r="E36" s="408" t="s">
        <v>259</v>
      </c>
      <c r="F36" s="545">
        <v>2</v>
      </c>
      <c r="G36" s="545"/>
      <c r="H36" s="408" t="s">
        <v>259</v>
      </c>
      <c r="I36" s="545">
        <v>3</v>
      </c>
      <c r="J36" s="545"/>
      <c r="K36" s="408" t="s">
        <v>259</v>
      </c>
      <c r="L36" s="545">
        <v>4</v>
      </c>
      <c r="M36" s="545"/>
      <c r="N36" s="408" t="s">
        <v>259</v>
      </c>
      <c r="O36" s="545">
        <v>5</v>
      </c>
      <c r="P36" s="545"/>
      <c r="Q36" s="418" t="s">
        <v>259</v>
      </c>
      <c r="T36" s="544">
        <v>6</v>
      </c>
      <c r="U36" s="545"/>
      <c r="V36" s="408" t="s">
        <v>259</v>
      </c>
      <c r="W36" s="545">
        <v>7</v>
      </c>
      <c r="X36" s="545"/>
      <c r="Y36" s="408" t="s">
        <v>259</v>
      </c>
      <c r="Z36" s="545">
        <v>8</v>
      </c>
      <c r="AA36" s="545"/>
      <c r="AB36" s="408" t="s">
        <v>259</v>
      </c>
      <c r="AC36" s="545">
        <v>9</v>
      </c>
      <c r="AD36" s="545"/>
      <c r="AE36" s="408" t="s">
        <v>259</v>
      </c>
      <c r="AF36" s="545">
        <v>10</v>
      </c>
      <c r="AG36" s="545"/>
      <c r="AH36" s="418" t="s">
        <v>259</v>
      </c>
      <c r="AI36" s="95"/>
    </row>
    <row r="37" spans="1:35" ht="21.95" customHeight="1">
      <c r="A37" s="96">
        <v>0.375</v>
      </c>
      <c r="B37" s="415">
        <v>1</v>
      </c>
      <c r="C37" s="419" t="s">
        <v>910</v>
      </c>
      <c r="D37" s="262">
        <v>1</v>
      </c>
      <c r="E37" s="262"/>
      <c r="F37" s="489" t="str">
        <f t="shared" ref="F37:F45" si="57">C37</f>
        <v>5女</v>
      </c>
      <c r="G37" s="262">
        <f t="shared" ref="G37:G45" si="58">D37+1</f>
        <v>2</v>
      </c>
      <c r="H37" s="262"/>
      <c r="I37" s="422" t="s">
        <v>309</v>
      </c>
      <c r="J37" s="262">
        <v>1</v>
      </c>
      <c r="K37" s="262"/>
      <c r="L37" s="489" t="str">
        <f t="shared" ref="L37" si="59">I37</f>
        <v>4女</v>
      </c>
      <c r="M37" s="262">
        <f>J37+1</f>
        <v>2</v>
      </c>
      <c r="N37" s="262"/>
      <c r="O37" s="489" t="str">
        <f t="shared" ref="O37:O43" si="60">L37</f>
        <v>4女</v>
      </c>
      <c r="P37" s="262">
        <f t="shared" ref="P37:P43" si="61">M37+1</f>
        <v>3</v>
      </c>
      <c r="Q37" s="90"/>
      <c r="T37" s="490" t="str">
        <f t="shared" ref="T37:T43" si="62">O37</f>
        <v>4女</v>
      </c>
      <c r="U37" s="262">
        <f t="shared" ref="U37:U43" si="63">P37+1</f>
        <v>4</v>
      </c>
      <c r="V37" s="262"/>
      <c r="W37" s="489" t="str">
        <f t="shared" ref="W37:W43" si="64">T37</f>
        <v>4女</v>
      </c>
      <c r="X37" s="262">
        <f t="shared" ref="X37:X43" si="65">U37+1</f>
        <v>5</v>
      </c>
      <c r="Y37" s="262"/>
      <c r="Z37" s="489" t="str">
        <f t="shared" ref="Z37:Z43" si="66">W37</f>
        <v>4女</v>
      </c>
      <c r="AA37" s="262">
        <f t="shared" ref="AA37:AA43" si="67">X37+1</f>
        <v>6</v>
      </c>
      <c r="AB37" s="262"/>
      <c r="AC37" s="489" t="str">
        <f t="shared" ref="AC37:AC43" si="68">Z37</f>
        <v>4女</v>
      </c>
      <c r="AD37" s="262">
        <f t="shared" ref="AD37:AD43" si="69">AA37+1</f>
        <v>7</v>
      </c>
      <c r="AE37" s="262"/>
      <c r="AF37" s="489" t="str">
        <f>AC37</f>
        <v>4女</v>
      </c>
      <c r="AG37" s="262">
        <f>AD37+1</f>
        <v>8</v>
      </c>
      <c r="AH37" s="90"/>
      <c r="AI37" s="96">
        <v>0.375</v>
      </c>
    </row>
    <row r="38" spans="1:35" ht="21.95" customHeight="1">
      <c r="A38" s="97"/>
      <c r="B38" s="415">
        <v>2</v>
      </c>
      <c r="C38" s="490" t="str">
        <f t="shared" ref="C38:C43" si="70">AF37</f>
        <v>4女</v>
      </c>
      <c r="D38" s="262">
        <f t="shared" ref="D38:D39" si="71">AG37+1</f>
        <v>9</v>
      </c>
      <c r="E38" s="262"/>
      <c r="F38" s="489" t="str">
        <f t="shared" si="57"/>
        <v>4女</v>
      </c>
      <c r="G38" s="262">
        <f t="shared" si="58"/>
        <v>10</v>
      </c>
      <c r="H38" s="262"/>
      <c r="I38" s="489" t="str">
        <f t="shared" ref="I38:I43" si="72">F38</f>
        <v>4女</v>
      </c>
      <c r="J38" s="262">
        <f t="shared" ref="J38:J43" si="73">G38+1</f>
        <v>11</v>
      </c>
      <c r="K38" s="262"/>
      <c r="L38" s="489" t="str">
        <f>I38</f>
        <v>4女</v>
      </c>
      <c r="M38" s="262">
        <f>J38+1</f>
        <v>12</v>
      </c>
      <c r="N38" s="262"/>
      <c r="O38" s="489" t="str">
        <f t="shared" si="60"/>
        <v>4女</v>
      </c>
      <c r="P38" s="262">
        <f t="shared" si="61"/>
        <v>13</v>
      </c>
      <c r="Q38" s="90"/>
      <c r="T38" s="490" t="str">
        <f t="shared" si="62"/>
        <v>4女</v>
      </c>
      <c r="U38" s="262">
        <f t="shared" si="63"/>
        <v>14</v>
      </c>
      <c r="V38" s="262"/>
      <c r="W38" s="489" t="str">
        <f t="shared" si="64"/>
        <v>4女</v>
      </c>
      <c r="X38" s="262">
        <f t="shared" si="65"/>
        <v>15</v>
      </c>
      <c r="Y38" s="262"/>
      <c r="Z38" s="489" t="str">
        <f t="shared" si="66"/>
        <v>4女</v>
      </c>
      <c r="AA38" s="262">
        <f t="shared" si="67"/>
        <v>16</v>
      </c>
      <c r="AB38" s="262"/>
      <c r="AC38" s="489" t="str">
        <f t="shared" si="68"/>
        <v>4女</v>
      </c>
      <c r="AD38" s="262">
        <f t="shared" si="69"/>
        <v>17</v>
      </c>
      <c r="AE38" s="262"/>
      <c r="AF38" s="423" t="s">
        <v>221</v>
      </c>
      <c r="AG38" s="262">
        <v>1</v>
      </c>
      <c r="AH38" s="90"/>
      <c r="AI38" s="97"/>
    </row>
    <row r="39" spans="1:35" ht="21.95" customHeight="1">
      <c r="A39" s="97"/>
      <c r="B39" s="415">
        <v>3</v>
      </c>
      <c r="C39" s="490" t="str">
        <f t="shared" si="70"/>
        <v>6女②</v>
      </c>
      <c r="D39" s="262">
        <f t="shared" si="71"/>
        <v>2</v>
      </c>
      <c r="E39" s="262"/>
      <c r="F39" s="489" t="str">
        <f t="shared" si="57"/>
        <v>6女②</v>
      </c>
      <c r="G39" s="262">
        <f t="shared" si="58"/>
        <v>3</v>
      </c>
      <c r="H39" s="262"/>
      <c r="I39" s="489" t="str">
        <f t="shared" si="72"/>
        <v>6女②</v>
      </c>
      <c r="J39" s="262">
        <f t="shared" si="73"/>
        <v>4</v>
      </c>
      <c r="K39" s="262"/>
      <c r="L39" s="489" t="str">
        <f>I39</f>
        <v>6女②</v>
      </c>
      <c r="M39" s="262">
        <f>J39+1</f>
        <v>5</v>
      </c>
      <c r="N39" s="262"/>
      <c r="O39" s="489" t="str">
        <f t="shared" si="60"/>
        <v>6女②</v>
      </c>
      <c r="P39" s="262">
        <f t="shared" si="61"/>
        <v>6</v>
      </c>
      <c r="Q39" s="90"/>
      <c r="T39" s="490" t="str">
        <f t="shared" si="62"/>
        <v>6女②</v>
      </c>
      <c r="U39" s="262">
        <f t="shared" si="63"/>
        <v>7</v>
      </c>
      <c r="V39" s="262"/>
      <c r="W39" s="489" t="str">
        <f t="shared" si="64"/>
        <v>6女②</v>
      </c>
      <c r="X39" s="262">
        <f t="shared" si="65"/>
        <v>8</v>
      </c>
      <c r="Y39" s="262"/>
      <c r="Z39" s="489" t="str">
        <f t="shared" si="66"/>
        <v>6女②</v>
      </c>
      <c r="AA39" s="262">
        <f t="shared" si="67"/>
        <v>9</v>
      </c>
      <c r="AB39" s="262"/>
      <c r="AC39" s="489" t="str">
        <f t="shared" si="68"/>
        <v>6女②</v>
      </c>
      <c r="AD39" s="262">
        <f t="shared" si="69"/>
        <v>10</v>
      </c>
      <c r="AE39" s="262"/>
      <c r="AF39" s="489" t="str">
        <f>AC39</f>
        <v>6女②</v>
      </c>
      <c r="AG39" s="262">
        <f>AD39+1</f>
        <v>11</v>
      </c>
      <c r="AH39" s="90"/>
      <c r="AI39" s="97"/>
    </row>
    <row r="40" spans="1:35" ht="21.95" customHeight="1" thickBot="1">
      <c r="A40" s="98"/>
      <c r="B40" s="416">
        <v>4</v>
      </c>
      <c r="C40" s="520" t="str">
        <f t="shared" si="70"/>
        <v>6女②</v>
      </c>
      <c r="D40" s="435">
        <f t="shared" ref="D40:D45" si="74">AG39+1</f>
        <v>12</v>
      </c>
      <c r="E40" s="435"/>
      <c r="F40" s="521" t="str">
        <f t="shared" si="57"/>
        <v>6女②</v>
      </c>
      <c r="G40" s="435">
        <f t="shared" si="58"/>
        <v>13</v>
      </c>
      <c r="H40" s="435"/>
      <c r="I40" s="521" t="str">
        <f t="shared" si="72"/>
        <v>6女②</v>
      </c>
      <c r="J40" s="435">
        <f t="shared" si="73"/>
        <v>14</v>
      </c>
      <c r="K40" s="435"/>
      <c r="L40" s="521" t="str">
        <f t="shared" ref="L40:L43" si="75">I40</f>
        <v>6女②</v>
      </c>
      <c r="M40" s="435">
        <f t="shared" ref="M40:M43" si="76">J40+1</f>
        <v>15</v>
      </c>
      <c r="N40" s="435"/>
      <c r="O40" s="521" t="str">
        <f t="shared" si="60"/>
        <v>6女②</v>
      </c>
      <c r="P40" s="435">
        <f t="shared" si="61"/>
        <v>16</v>
      </c>
      <c r="Q40" s="140"/>
      <c r="R40" s="522"/>
      <c r="S40" s="522"/>
      <c r="T40" s="520" t="str">
        <f t="shared" si="62"/>
        <v>6女②</v>
      </c>
      <c r="U40" s="435">
        <f t="shared" si="63"/>
        <v>17</v>
      </c>
      <c r="V40" s="435"/>
      <c r="W40" s="521" t="str">
        <f t="shared" si="64"/>
        <v>6女②</v>
      </c>
      <c r="X40" s="435">
        <f t="shared" si="65"/>
        <v>18</v>
      </c>
      <c r="Y40" s="435"/>
      <c r="Z40" s="521" t="str">
        <f t="shared" si="66"/>
        <v>6女②</v>
      </c>
      <c r="AA40" s="435">
        <f t="shared" si="67"/>
        <v>19</v>
      </c>
      <c r="AB40" s="435"/>
      <c r="AC40" s="521" t="str">
        <f t="shared" si="68"/>
        <v>6女②</v>
      </c>
      <c r="AD40" s="435">
        <f t="shared" si="69"/>
        <v>20</v>
      </c>
      <c r="AE40" s="435"/>
      <c r="AF40" s="521" t="str">
        <f t="shared" ref="AF40" si="77">AC40</f>
        <v>6女②</v>
      </c>
      <c r="AG40" s="435">
        <f t="shared" ref="AG40:AG41" si="78">AD40+1</f>
        <v>21</v>
      </c>
      <c r="AH40" s="140"/>
      <c r="AI40" s="98"/>
    </row>
    <row r="41" spans="1:35" ht="21.95" customHeight="1">
      <c r="A41" s="96">
        <v>0.41666666666666669</v>
      </c>
      <c r="B41" s="440"/>
      <c r="C41" s="502" t="str">
        <f>AF40</f>
        <v>6女②</v>
      </c>
      <c r="D41" s="442">
        <f t="shared" si="74"/>
        <v>22</v>
      </c>
      <c r="E41" s="503"/>
      <c r="F41" s="504" t="str">
        <f t="shared" si="57"/>
        <v>6女②</v>
      </c>
      <c r="G41" s="442">
        <f t="shared" si="58"/>
        <v>23</v>
      </c>
      <c r="H41" s="442"/>
      <c r="I41" s="504" t="str">
        <f t="shared" ref="I41" si="79">F41</f>
        <v>6女②</v>
      </c>
      <c r="J41" s="442">
        <f t="shared" ref="J41" si="80">G41+1</f>
        <v>24</v>
      </c>
      <c r="K41" s="442"/>
      <c r="L41" s="504" t="str">
        <f t="shared" ref="L41" si="81">I41</f>
        <v>6女②</v>
      </c>
      <c r="M41" s="442">
        <f t="shared" ref="M41" si="82">J41+1</f>
        <v>25</v>
      </c>
      <c r="N41" s="442"/>
      <c r="O41" s="452" t="s">
        <v>307</v>
      </c>
      <c r="P41" s="442">
        <v>3</v>
      </c>
      <c r="Q41" s="445"/>
      <c r="T41" s="502" t="str">
        <f>O41</f>
        <v>5女</v>
      </c>
      <c r="U41" s="442">
        <f>P41+1</f>
        <v>4</v>
      </c>
      <c r="V41" s="442"/>
      <c r="W41" s="504" t="str">
        <f>T41</f>
        <v>5女</v>
      </c>
      <c r="X41" s="442">
        <f>U41+1</f>
        <v>5</v>
      </c>
      <c r="Y41" s="442"/>
      <c r="Z41" s="504" t="str">
        <f t="shared" si="66"/>
        <v>5女</v>
      </c>
      <c r="AA41" s="442">
        <f t="shared" si="67"/>
        <v>6</v>
      </c>
      <c r="AB41" s="442"/>
      <c r="AC41" s="504" t="str">
        <f t="shared" si="68"/>
        <v>5女</v>
      </c>
      <c r="AD41" s="442">
        <f>AA41+1</f>
        <v>7</v>
      </c>
      <c r="AE41" s="442"/>
      <c r="AF41" s="504" t="str">
        <f>AC41</f>
        <v>5女</v>
      </c>
      <c r="AG41" s="442">
        <f t="shared" si="78"/>
        <v>8</v>
      </c>
      <c r="AH41" s="445"/>
      <c r="AI41" s="96">
        <v>0.41666666666666669</v>
      </c>
    </row>
    <row r="42" spans="1:35" ht="21.95" customHeight="1">
      <c r="A42" s="97"/>
      <c r="B42" s="415">
        <v>6</v>
      </c>
      <c r="C42" s="490" t="str">
        <f>AC41</f>
        <v>5女</v>
      </c>
      <c r="D42" s="262">
        <f t="shared" si="74"/>
        <v>9</v>
      </c>
      <c r="E42" s="262"/>
      <c r="F42" s="489" t="str">
        <f t="shared" si="57"/>
        <v>5女</v>
      </c>
      <c r="G42" s="262">
        <f t="shared" si="58"/>
        <v>10</v>
      </c>
      <c r="H42" s="262"/>
      <c r="I42" s="489" t="str">
        <f t="shared" si="72"/>
        <v>5女</v>
      </c>
      <c r="J42" s="262">
        <f t="shared" si="73"/>
        <v>11</v>
      </c>
      <c r="K42" s="262"/>
      <c r="L42" s="489" t="str">
        <f t="shared" si="75"/>
        <v>5女</v>
      </c>
      <c r="M42" s="262">
        <f t="shared" si="76"/>
        <v>12</v>
      </c>
      <c r="N42" s="262"/>
      <c r="O42" s="489" t="str">
        <f t="shared" si="60"/>
        <v>5女</v>
      </c>
      <c r="P42" s="262">
        <f t="shared" si="61"/>
        <v>13</v>
      </c>
      <c r="Q42" s="90"/>
      <c r="T42" s="490" t="str">
        <f t="shared" si="62"/>
        <v>5女</v>
      </c>
      <c r="U42" s="262">
        <f t="shared" si="63"/>
        <v>14</v>
      </c>
      <c r="V42" s="262"/>
      <c r="W42" s="489" t="str">
        <f t="shared" si="64"/>
        <v>5女</v>
      </c>
      <c r="X42" s="262">
        <f t="shared" si="65"/>
        <v>15</v>
      </c>
      <c r="Y42" s="262"/>
      <c r="Z42" s="489" t="str">
        <f t="shared" si="66"/>
        <v>5女</v>
      </c>
      <c r="AA42" s="262">
        <f t="shared" si="67"/>
        <v>16</v>
      </c>
      <c r="AB42" s="262"/>
      <c r="AC42" s="489" t="str">
        <f t="shared" si="68"/>
        <v>5女</v>
      </c>
      <c r="AD42" s="262">
        <f t="shared" si="69"/>
        <v>17</v>
      </c>
      <c r="AE42" s="262"/>
      <c r="AF42" s="489" t="str">
        <f>AC42</f>
        <v>5女</v>
      </c>
      <c r="AG42" s="262">
        <f>AD42+1</f>
        <v>18</v>
      </c>
      <c r="AH42" s="90"/>
      <c r="AI42" s="97"/>
    </row>
    <row r="43" spans="1:35" ht="21.95" customHeight="1">
      <c r="A43" s="97"/>
      <c r="B43" s="415">
        <v>7</v>
      </c>
      <c r="C43" s="490" t="str">
        <f t="shared" si="70"/>
        <v>5女</v>
      </c>
      <c r="D43" s="262">
        <f t="shared" si="74"/>
        <v>19</v>
      </c>
      <c r="E43" s="262"/>
      <c r="F43" s="489" t="str">
        <f t="shared" si="57"/>
        <v>5女</v>
      </c>
      <c r="G43" s="262">
        <f t="shared" si="58"/>
        <v>20</v>
      </c>
      <c r="H43" s="262"/>
      <c r="I43" s="489" t="str">
        <f t="shared" si="72"/>
        <v>5女</v>
      </c>
      <c r="J43" s="262">
        <f t="shared" si="73"/>
        <v>21</v>
      </c>
      <c r="K43" s="262"/>
      <c r="L43" s="489" t="str">
        <f t="shared" si="75"/>
        <v>5女</v>
      </c>
      <c r="M43" s="262">
        <f t="shared" si="76"/>
        <v>22</v>
      </c>
      <c r="N43" s="262"/>
      <c r="O43" s="489" t="str">
        <f t="shared" si="60"/>
        <v>5女</v>
      </c>
      <c r="P43" s="262">
        <f t="shared" si="61"/>
        <v>23</v>
      </c>
      <c r="Q43" s="90"/>
      <c r="T43" s="490" t="str">
        <f t="shared" si="62"/>
        <v>5女</v>
      </c>
      <c r="U43" s="262">
        <f t="shared" si="63"/>
        <v>24</v>
      </c>
      <c r="V43" s="262"/>
      <c r="W43" s="489" t="str">
        <f t="shared" si="64"/>
        <v>5女</v>
      </c>
      <c r="X43" s="262">
        <f t="shared" si="65"/>
        <v>25</v>
      </c>
      <c r="Y43" s="262"/>
      <c r="Z43" s="489" t="str">
        <f t="shared" si="66"/>
        <v>5女</v>
      </c>
      <c r="AA43" s="262">
        <f t="shared" si="67"/>
        <v>26</v>
      </c>
      <c r="AB43" s="262"/>
      <c r="AC43" s="489" t="str">
        <f t="shared" si="68"/>
        <v>5女</v>
      </c>
      <c r="AD43" s="262">
        <f t="shared" si="69"/>
        <v>27</v>
      </c>
      <c r="AE43" s="262"/>
      <c r="AF43" s="489" t="str">
        <f>AC43</f>
        <v>5女</v>
      </c>
      <c r="AG43" s="262">
        <f>AD43+1</f>
        <v>28</v>
      </c>
      <c r="AH43" s="90"/>
      <c r="AI43" s="97"/>
    </row>
    <row r="44" spans="1:35" ht="21.95" customHeight="1" thickBot="1">
      <c r="A44" s="98"/>
      <c r="B44" s="416">
        <v>7</v>
      </c>
      <c r="C44" s="520" t="str">
        <f t="shared" ref="C44" si="83">AF43</f>
        <v>5女</v>
      </c>
      <c r="D44" s="435">
        <f t="shared" si="74"/>
        <v>29</v>
      </c>
      <c r="E44" s="435"/>
      <c r="F44" s="521" t="str">
        <f t="shared" si="57"/>
        <v>5女</v>
      </c>
      <c r="G44" s="435">
        <f t="shared" si="58"/>
        <v>30</v>
      </c>
      <c r="H44" s="435"/>
      <c r="I44" s="521" t="str">
        <f t="shared" ref="I44" si="84">F44</f>
        <v>5女</v>
      </c>
      <c r="J44" s="435">
        <f t="shared" ref="J44" si="85">G44+1</f>
        <v>31</v>
      </c>
      <c r="K44" s="435"/>
      <c r="L44" s="521" t="str">
        <f t="shared" ref="L44" si="86">I44</f>
        <v>5女</v>
      </c>
      <c r="M44" s="435">
        <f t="shared" ref="M44" si="87">J44+1</f>
        <v>32</v>
      </c>
      <c r="N44" s="435"/>
      <c r="O44" s="521" t="str">
        <f t="shared" ref="O44" si="88">L44</f>
        <v>5女</v>
      </c>
      <c r="P44" s="435">
        <f t="shared" ref="P44" si="89">M44+1</f>
        <v>33</v>
      </c>
      <c r="Q44" s="140"/>
      <c r="R44" s="522"/>
      <c r="S44" s="522"/>
      <c r="T44" s="520" t="str">
        <f t="shared" ref="T44" si="90">O44</f>
        <v>5女</v>
      </c>
      <c r="U44" s="435">
        <f t="shared" ref="U44" si="91">P44+1</f>
        <v>34</v>
      </c>
      <c r="V44" s="435"/>
      <c r="W44" s="460" t="s">
        <v>309</v>
      </c>
      <c r="X44" s="435">
        <v>18</v>
      </c>
      <c r="Y44" s="435"/>
      <c r="Z44" s="521" t="str">
        <f>I37</f>
        <v>4女</v>
      </c>
      <c r="AA44" s="435">
        <f>X44+1</f>
        <v>19</v>
      </c>
      <c r="AB44" s="435"/>
      <c r="AC44" s="521" t="str">
        <f>Z44</f>
        <v>4女</v>
      </c>
      <c r="AD44" s="435">
        <f>AA44+1</f>
        <v>20</v>
      </c>
      <c r="AE44" s="435"/>
      <c r="AF44" s="521" t="str">
        <f>AC44</f>
        <v>4女</v>
      </c>
      <c r="AG44" s="435">
        <f>AD44+1</f>
        <v>21</v>
      </c>
      <c r="AH44" s="140"/>
      <c r="AI44" s="98"/>
    </row>
    <row r="45" spans="1:35" ht="21.95" customHeight="1">
      <c r="A45" s="96">
        <v>0.45833333333333331</v>
      </c>
      <c r="B45" s="440">
        <v>8</v>
      </c>
      <c r="C45" s="502" t="str">
        <f t="shared" ref="C45" si="92">AF44</f>
        <v>4女</v>
      </c>
      <c r="D45" s="442">
        <f t="shared" si="74"/>
        <v>22</v>
      </c>
      <c r="E45" s="442"/>
      <c r="F45" s="504" t="str">
        <f t="shared" si="57"/>
        <v>4女</v>
      </c>
      <c r="G45" s="442">
        <f t="shared" si="58"/>
        <v>23</v>
      </c>
      <c r="H45" s="442"/>
      <c r="I45" s="504" t="str">
        <f>F45</f>
        <v>4女</v>
      </c>
      <c r="J45" s="442">
        <f>G45+1</f>
        <v>24</v>
      </c>
      <c r="K45" s="442"/>
      <c r="L45" s="504" t="str">
        <f t="shared" ref="L45" si="93">I45</f>
        <v>4女</v>
      </c>
      <c r="M45" s="442">
        <f t="shared" ref="M45" si="94">J45+1</f>
        <v>25</v>
      </c>
      <c r="N45" s="442"/>
      <c r="O45" s="504" t="str">
        <f t="shared" ref="O45" si="95">L45</f>
        <v>4女</v>
      </c>
      <c r="P45" s="442">
        <v>26</v>
      </c>
      <c r="Q45" s="445"/>
      <c r="T45" s="502" t="str">
        <f t="shared" ref="T45" si="96">O45</f>
        <v>4女</v>
      </c>
      <c r="U45" s="442">
        <f t="shared" ref="U45" si="97">P45+1</f>
        <v>27</v>
      </c>
      <c r="V45" s="442"/>
      <c r="W45" s="504" t="str">
        <f t="shared" ref="W45:W51" si="98">T45</f>
        <v>4女</v>
      </c>
      <c r="X45" s="442">
        <f t="shared" ref="X45:X51" si="99">U45+1</f>
        <v>28</v>
      </c>
      <c r="Y45" s="442"/>
      <c r="Z45" s="504" t="str">
        <f t="shared" ref="Z45" si="100">W45</f>
        <v>4女</v>
      </c>
      <c r="AA45" s="442">
        <f t="shared" ref="AA45" si="101">X45+1</f>
        <v>29</v>
      </c>
      <c r="AB45" s="442"/>
      <c r="AC45" s="504" t="str">
        <f t="shared" ref="AC45" si="102">Z45</f>
        <v>4女</v>
      </c>
      <c r="AD45" s="442">
        <f t="shared" ref="AD45" si="103">AA45+1</f>
        <v>30</v>
      </c>
      <c r="AE45" s="442"/>
      <c r="AF45" s="504" t="str">
        <f t="shared" ref="AF45" si="104">AC45</f>
        <v>4女</v>
      </c>
      <c r="AG45" s="442">
        <f t="shared" ref="AG45" si="105">AD45+1</f>
        <v>31</v>
      </c>
      <c r="AH45" s="445"/>
      <c r="AI45" s="96">
        <v>0.45833333333333331</v>
      </c>
    </row>
    <row r="46" spans="1:35" ht="21.95" customHeight="1">
      <c r="A46" s="97"/>
      <c r="B46" s="415">
        <v>9</v>
      </c>
      <c r="C46" s="490" t="str">
        <f>AF45</f>
        <v>4女</v>
      </c>
      <c r="D46" s="262">
        <f>AG45+1</f>
        <v>32</v>
      </c>
      <c r="E46" s="262"/>
      <c r="F46" s="489" t="str">
        <f t="shared" ref="F46:F54" si="106">C46</f>
        <v>4女</v>
      </c>
      <c r="G46" s="262">
        <f t="shared" ref="G46:G55" si="107">D46+1</f>
        <v>33</v>
      </c>
      <c r="H46" s="262"/>
      <c r="I46" s="422" t="s">
        <v>307</v>
      </c>
      <c r="J46" s="262">
        <v>35</v>
      </c>
      <c r="K46" s="262"/>
      <c r="L46" s="489" t="str">
        <f>I46</f>
        <v>5女</v>
      </c>
      <c r="M46" s="262">
        <f>J46+1</f>
        <v>36</v>
      </c>
      <c r="N46" s="262"/>
      <c r="O46" s="489" t="str">
        <f>L46</f>
        <v>5女</v>
      </c>
      <c r="P46" s="262">
        <f>M46+1</f>
        <v>37</v>
      </c>
      <c r="Q46" s="90"/>
      <c r="T46" s="490" t="str">
        <f t="shared" ref="T46:T53" si="108">O46</f>
        <v>5女</v>
      </c>
      <c r="U46" s="262">
        <f t="shared" ref="U46:U53" si="109">P46+1</f>
        <v>38</v>
      </c>
      <c r="V46" s="262"/>
      <c r="W46" s="489" t="str">
        <f t="shared" si="98"/>
        <v>5女</v>
      </c>
      <c r="X46" s="262">
        <f t="shared" si="99"/>
        <v>39</v>
      </c>
      <c r="Y46" s="262"/>
      <c r="Z46" s="489" t="str">
        <f>W46</f>
        <v>5女</v>
      </c>
      <c r="AA46" s="262">
        <f>X46+1</f>
        <v>40</v>
      </c>
      <c r="AB46" s="262"/>
      <c r="AC46" s="489" t="str">
        <f>Z46</f>
        <v>5女</v>
      </c>
      <c r="AD46" s="262">
        <f>AA46+1</f>
        <v>41</v>
      </c>
      <c r="AE46" s="262"/>
      <c r="AF46" s="489" t="str">
        <f>AC46</f>
        <v>5女</v>
      </c>
      <c r="AG46" s="262">
        <f>AD46+1</f>
        <v>42</v>
      </c>
      <c r="AH46" s="90"/>
      <c r="AI46" s="97"/>
    </row>
    <row r="47" spans="1:35" ht="21.95" customHeight="1">
      <c r="A47" s="97"/>
      <c r="B47" s="415">
        <v>10</v>
      </c>
      <c r="C47" s="490" t="str">
        <f>AF46</f>
        <v>5女</v>
      </c>
      <c r="D47" s="261">
        <f>AG46+1</f>
        <v>43</v>
      </c>
      <c r="E47" s="262"/>
      <c r="F47" s="489" t="str">
        <f t="shared" si="106"/>
        <v>5女</v>
      </c>
      <c r="G47" s="491">
        <f t="shared" si="107"/>
        <v>44</v>
      </c>
      <c r="H47" s="262"/>
      <c r="I47" s="489" t="str">
        <f t="shared" ref="I47" si="110">F47</f>
        <v>5女</v>
      </c>
      <c r="J47" s="261">
        <f t="shared" ref="J47" si="111">G47+1</f>
        <v>45</v>
      </c>
      <c r="K47" s="262"/>
      <c r="L47" s="489" t="str">
        <f>I47</f>
        <v>5女</v>
      </c>
      <c r="M47" s="261">
        <f>J47+1</f>
        <v>46</v>
      </c>
      <c r="N47" s="262"/>
      <c r="O47" s="489" t="str">
        <f>L47</f>
        <v>5女</v>
      </c>
      <c r="P47" s="261">
        <f>M47+1</f>
        <v>47</v>
      </c>
      <c r="Q47" s="90"/>
      <c r="T47" s="490" t="str">
        <f t="shared" si="108"/>
        <v>5女</v>
      </c>
      <c r="U47" s="261">
        <f t="shared" si="109"/>
        <v>48</v>
      </c>
      <c r="V47" s="262"/>
      <c r="W47" s="489" t="str">
        <f t="shared" si="98"/>
        <v>5女</v>
      </c>
      <c r="X47" s="261">
        <f t="shared" si="99"/>
        <v>49</v>
      </c>
      <c r="Y47" s="262"/>
      <c r="Z47" s="489" t="str">
        <f>W47</f>
        <v>5女</v>
      </c>
      <c r="AA47" s="261">
        <f>X47+1</f>
        <v>50</v>
      </c>
      <c r="AB47" s="262"/>
      <c r="AC47" s="423" t="s">
        <v>221</v>
      </c>
      <c r="AD47" s="262">
        <v>26</v>
      </c>
      <c r="AE47" s="262"/>
      <c r="AF47" s="489" t="str">
        <f>AC47</f>
        <v>6女②</v>
      </c>
      <c r="AG47" s="262">
        <f>AD47+1</f>
        <v>27</v>
      </c>
      <c r="AH47" s="90"/>
      <c r="AI47" s="97"/>
    </row>
    <row r="48" spans="1:35" ht="21.95" customHeight="1" thickBot="1">
      <c r="A48" s="98"/>
      <c r="B48" s="416">
        <v>11</v>
      </c>
      <c r="C48" s="520" t="str">
        <f>AF47</f>
        <v>6女②</v>
      </c>
      <c r="D48" s="435">
        <f>AG47+1</f>
        <v>28</v>
      </c>
      <c r="E48" s="435"/>
      <c r="F48" s="521" t="str">
        <f t="shared" si="106"/>
        <v>6女②</v>
      </c>
      <c r="G48" s="435">
        <f t="shared" si="107"/>
        <v>29</v>
      </c>
      <c r="H48" s="435"/>
      <c r="I48" s="521" t="str">
        <f>F48</f>
        <v>6女②</v>
      </c>
      <c r="J48" s="435">
        <f>G48+1</f>
        <v>30</v>
      </c>
      <c r="K48" s="435"/>
      <c r="L48" s="521" t="str">
        <f t="shared" ref="L48" si="112">I48</f>
        <v>6女②</v>
      </c>
      <c r="M48" s="435">
        <f t="shared" ref="M48" si="113">J48+1</f>
        <v>31</v>
      </c>
      <c r="N48" s="435"/>
      <c r="O48" s="521" t="str">
        <f t="shared" ref="O48" si="114">L48</f>
        <v>6女②</v>
      </c>
      <c r="P48" s="435">
        <f t="shared" ref="P48" si="115">M48+1</f>
        <v>32</v>
      </c>
      <c r="Q48" s="140"/>
      <c r="R48" s="522"/>
      <c r="S48" s="522"/>
      <c r="T48" s="520" t="str">
        <f t="shared" si="108"/>
        <v>6女②</v>
      </c>
      <c r="U48" s="435">
        <f t="shared" si="109"/>
        <v>33</v>
      </c>
      <c r="V48" s="435"/>
      <c r="W48" s="521" t="str">
        <f t="shared" si="98"/>
        <v>6女②</v>
      </c>
      <c r="X48" s="435">
        <f t="shared" si="99"/>
        <v>34</v>
      </c>
      <c r="Y48" s="435"/>
      <c r="Z48" s="521" t="str">
        <f>W48</f>
        <v>6女②</v>
      </c>
      <c r="AA48" s="435">
        <f>X48+1</f>
        <v>35</v>
      </c>
      <c r="AB48" s="435"/>
      <c r="AC48" s="521" t="str">
        <f>Z48</f>
        <v>6女②</v>
      </c>
      <c r="AD48" s="435">
        <f>AA48+1</f>
        <v>36</v>
      </c>
      <c r="AE48" s="435"/>
      <c r="AF48" s="521" t="str">
        <f>AC48</f>
        <v>6女②</v>
      </c>
      <c r="AG48" s="435">
        <f>AD48+1</f>
        <v>37</v>
      </c>
      <c r="AH48" s="140"/>
      <c r="AI48" s="98"/>
    </row>
    <row r="49" spans="1:35" ht="21.95" customHeight="1">
      <c r="A49" s="96">
        <v>0.5</v>
      </c>
      <c r="B49" s="505">
        <v>12</v>
      </c>
      <c r="C49" s="502" t="str">
        <f>AF48</f>
        <v>6女②</v>
      </c>
      <c r="D49" s="442">
        <f>AG48+1</f>
        <v>38</v>
      </c>
      <c r="E49" s="442"/>
      <c r="F49" s="504" t="str">
        <f t="shared" si="106"/>
        <v>6女②</v>
      </c>
      <c r="G49" s="442">
        <f t="shared" si="107"/>
        <v>39</v>
      </c>
      <c r="H49" s="442"/>
      <c r="I49" s="504" t="str">
        <f>F49</f>
        <v>6女②</v>
      </c>
      <c r="J49" s="442">
        <f>G49+1</f>
        <v>40</v>
      </c>
      <c r="K49" s="442"/>
      <c r="L49" s="504" t="str">
        <f>I49</f>
        <v>6女②</v>
      </c>
      <c r="M49" s="442">
        <f>J49+1</f>
        <v>41</v>
      </c>
      <c r="N49" s="442"/>
      <c r="O49" s="452" t="s">
        <v>309</v>
      </c>
      <c r="P49" s="453">
        <v>34</v>
      </c>
      <c r="Q49" s="445"/>
      <c r="T49" s="502" t="str">
        <f t="shared" si="108"/>
        <v>4女</v>
      </c>
      <c r="U49" s="453">
        <f t="shared" si="109"/>
        <v>35</v>
      </c>
      <c r="V49" s="442"/>
      <c r="W49" s="504" t="str">
        <f t="shared" si="98"/>
        <v>4女</v>
      </c>
      <c r="X49" s="453">
        <f t="shared" si="99"/>
        <v>36</v>
      </c>
      <c r="Y49" s="442"/>
      <c r="Z49" s="504" t="str">
        <f>W49</f>
        <v>4女</v>
      </c>
      <c r="AA49" s="442">
        <f>X49+1</f>
        <v>37</v>
      </c>
      <c r="AB49" s="442"/>
      <c r="AC49" s="504" t="str">
        <f>Z49</f>
        <v>4女</v>
      </c>
      <c r="AD49" s="442">
        <f>AA49+1</f>
        <v>38</v>
      </c>
      <c r="AE49" s="442"/>
      <c r="AF49" s="504" t="str">
        <f>AC49</f>
        <v>4女</v>
      </c>
      <c r="AG49" s="442">
        <f t="shared" ref="AG49" si="116">AD49+1</f>
        <v>39</v>
      </c>
      <c r="AH49" s="445"/>
      <c r="AI49" s="96">
        <v>0.5</v>
      </c>
    </row>
    <row r="50" spans="1:35" ht="21.95" customHeight="1">
      <c r="A50" s="97"/>
      <c r="B50" s="488">
        <v>13</v>
      </c>
      <c r="C50" s="490" t="str">
        <f>AF49</f>
        <v>4女</v>
      </c>
      <c r="D50" s="262">
        <f>AG49+1</f>
        <v>40</v>
      </c>
      <c r="E50" s="262"/>
      <c r="F50" s="489" t="str">
        <f t="shared" si="106"/>
        <v>4女</v>
      </c>
      <c r="G50" s="262">
        <f t="shared" si="107"/>
        <v>41</v>
      </c>
      <c r="H50" s="262"/>
      <c r="I50" s="422" t="s">
        <v>307</v>
      </c>
      <c r="J50" s="261">
        <v>51</v>
      </c>
      <c r="K50" s="262"/>
      <c r="L50" s="489" t="str">
        <f t="shared" ref="L50" si="117">I50</f>
        <v>5女</v>
      </c>
      <c r="M50" s="261">
        <f t="shared" ref="M50" si="118">J50+1</f>
        <v>52</v>
      </c>
      <c r="N50" s="262"/>
      <c r="O50" s="489" t="str">
        <f>L50</f>
        <v>5女</v>
      </c>
      <c r="P50" s="261">
        <f>M50+1</f>
        <v>53</v>
      </c>
      <c r="Q50" s="90"/>
      <c r="T50" s="490" t="str">
        <f t="shared" si="108"/>
        <v>5女</v>
      </c>
      <c r="U50" s="261">
        <f t="shared" si="109"/>
        <v>54</v>
      </c>
      <c r="V50" s="262"/>
      <c r="W50" s="489" t="str">
        <f t="shared" si="98"/>
        <v>5女</v>
      </c>
      <c r="X50" s="261">
        <f t="shared" si="99"/>
        <v>55</v>
      </c>
      <c r="Y50" s="262"/>
      <c r="Z50" s="489" t="str">
        <f t="shared" ref="Z50" si="119">W50</f>
        <v>5女</v>
      </c>
      <c r="AA50" s="261">
        <f t="shared" ref="AA50" si="120">X50+1</f>
        <v>56</v>
      </c>
      <c r="AB50" s="262"/>
      <c r="AC50" s="489" t="str">
        <f>Z50</f>
        <v>5女</v>
      </c>
      <c r="AD50" s="261">
        <f>AA50+1</f>
        <v>57</v>
      </c>
      <c r="AE50" s="263"/>
      <c r="AF50" s="489" t="str">
        <f>AF43</f>
        <v>5女</v>
      </c>
      <c r="AG50" s="262">
        <f>AD50+1</f>
        <v>58</v>
      </c>
      <c r="AH50" s="90"/>
      <c r="AI50" s="97"/>
    </row>
    <row r="51" spans="1:35" ht="21.95" customHeight="1" thickBot="1">
      <c r="A51" s="98"/>
      <c r="B51" s="416">
        <v>14</v>
      </c>
      <c r="C51" s="458" t="s">
        <v>221</v>
      </c>
      <c r="D51" s="435">
        <v>42</v>
      </c>
      <c r="E51" s="435"/>
      <c r="F51" s="521" t="str">
        <f t="shared" si="106"/>
        <v>6女②</v>
      </c>
      <c r="G51" s="435">
        <f t="shared" si="107"/>
        <v>43</v>
      </c>
      <c r="H51" s="435"/>
      <c r="I51" s="521" t="str">
        <f>F51</f>
        <v>6女②</v>
      </c>
      <c r="J51" s="435">
        <f>G51+1</f>
        <v>44</v>
      </c>
      <c r="K51" s="435"/>
      <c r="L51" s="521" t="str">
        <f>I51</f>
        <v>6女②</v>
      </c>
      <c r="M51" s="435">
        <f>J51+1</f>
        <v>45</v>
      </c>
      <c r="N51" s="435"/>
      <c r="O51" s="521" t="str">
        <f>L51</f>
        <v>6女②</v>
      </c>
      <c r="P51" s="435">
        <f>M51+1</f>
        <v>46</v>
      </c>
      <c r="Q51" s="140"/>
      <c r="R51" s="522"/>
      <c r="S51" s="522"/>
      <c r="T51" s="520" t="str">
        <f t="shared" si="108"/>
        <v>6女②</v>
      </c>
      <c r="U51" s="435">
        <f t="shared" si="109"/>
        <v>47</v>
      </c>
      <c r="V51" s="435"/>
      <c r="W51" s="521" t="str">
        <f t="shared" si="98"/>
        <v>6女②</v>
      </c>
      <c r="X51" s="435">
        <f t="shared" si="99"/>
        <v>48</v>
      </c>
      <c r="Y51" s="435"/>
      <c r="Z51" s="521" t="str">
        <f t="shared" ref="Z51:Z59" si="121">W51</f>
        <v>6女②</v>
      </c>
      <c r="AA51" s="435">
        <f>X51+1</f>
        <v>49</v>
      </c>
      <c r="AB51" s="435"/>
      <c r="AC51" s="460" t="s">
        <v>310</v>
      </c>
      <c r="AD51" s="461">
        <v>1</v>
      </c>
      <c r="AE51" s="435"/>
      <c r="AF51" s="521" t="str">
        <f>AC51</f>
        <v>6女①</v>
      </c>
      <c r="AG51" s="461">
        <f>AD51+1</f>
        <v>2</v>
      </c>
      <c r="AH51" s="140"/>
      <c r="AI51" s="98"/>
    </row>
    <row r="52" spans="1:35" ht="21.95" customHeight="1">
      <c r="A52" s="96">
        <v>0.54166666666666663</v>
      </c>
      <c r="B52" s="505">
        <v>15</v>
      </c>
      <c r="C52" s="502" t="str">
        <f>AF51</f>
        <v>6女①</v>
      </c>
      <c r="D52" s="449">
        <f>AG51+1</f>
        <v>3</v>
      </c>
      <c r="E52" s="442"/>
      <c r="F52" s="504" t="str">
        <f t="shared" si="106"/>
        <v>6女①</v>
      </c>
      <c r="G52" s="449">
        <f t="shared" si="107"/>
        <v>4</v>
      </c>
      <c r="H52" s="442"/>
      <c r="I52" s="504" t="str">
        <f>F52</f>
        <v>6女①</v>
      </c>
      <c r="J52" s="449">
        <f>G52+1</f>
        <v>5</v>
      </c>
      <c r="K52" s="442"/>
      <c r="L52" s="504" t="str">
        <f>I52</f>
        <v>6女①</v>
      </c>
      <c r="M52" s="449">
        <f>J52+1</f>
        <v>6</v>
      </c>
      <c r="N52" s="442"/>
      <c r="O52" s="504" t="str">
        <f>L52</f>
        <v>6女①</v>
      </c>
      <c r="P52" s="449">
        <f>M52+1</f>
        <v>7</v>
      </c>
      <c r="Q52" s="445"/>
      <c r="T52" s="502" t="str">
        <f t="shared" si="108"/>
        <v>6女①</v>
      </c>
      <c r="U52" s="449">
        <f t="shared" si="109"/>
        <v>8</v>
      </c>
      <c r="V52" s="442"/>
      <c r="W52" s="452" t="s">
        <v>309</v>
      </c>
      <c r="X52" s="449">
        <v>42</v>
      </c>
      <c r="Y52" s="442"/>
      <c r="Z52" s="504" t="str">
        <f t="shared" si="121"/>
        <v>4女</v>
      </c>
      <c r="AA52" s="449">
        <f>X52+1</f>
        <v>43</v>
      </c>
      <c r="AB52" s="442"/>
      <c r="AC52" s="504" t="str">
        <f>Z52</f>
        <v>4女</v>
      </c>
      <c r="AD52" s="449">
        <f>AA52+1</f>
        <v>44</v>
      </c>
      <c r="AE52" s="442"/>
      <c r="AF52" s="504" t="str">
        <f>AC52</f>
        <v>4女</v>
      </c>
      <c r="AG52" s="449">
        <f>AD52+1</f>
        <v>45</v>
      </c>
      <c r="AH52" s="445"/>
      <c r="AI52" s="96">
        <v>0.54166666666666663</v>
      </c>
    </row>
    <row r="53" spans="1:35" ht="21.95" customHeight="1">
      <c r="A53" s="97"/>
      <c r="B53" s="488">
        <v>16</v>
      </c>
      <c r="C53" s="429" t="s">
        <v>307</v>
      </c>
      <c r="D53" s="427">
        <v>59</v>
      </c>
      <c r="E53" s="262"/>
      <c r="F53" s="489" t="str">
        <f t="shared" si="106"/>
        <v>5女</v>
      </c>
      <c r="G53" s="427">
        <f t="shared" si="107"/>
        <v>60</v>
      </c>
      <c r="H53" s="262"/>
      <c r="I53" s="489" t="str">
        <f>F53</f>
        <v>5女</v>
      </c>
      <c r="J53" s="492">
        <f>G53+1</f>
        <v>61</v>
      </c>
      <c r="K53" s="262"/>
      <c r="L53" s="489" t="str">
        <f>I53</f>
        <v>5女</v>
      </c>
      <c r="M53" s="427">
        <f>J53+1</f>
        <v>62</v>
      </c>
      <c r="N53" s="262"/>
      <c r="O53" s="423" t="s">
        <v>221</v>
      </c>
      <c r="P53" s="261">
        <v>50</v>
      </c>
      <c r="Q53" s="91"/>
      <c r="T53" s="490" t="str">
        <f t="shared" si="108"/>
        <v>6女②</v>
      </c>
      <c r="U53" s="261">
        <f t="shared" si="109"/>
        <v>51</v>
      </c>
      <c r="V53" s="262"/>
      <c r="W53" s="489" t="str">
        <f>T53</f>
        <v>6女②</v>
      </c>
      <c r="X53" s="261">
        <f>U53+1</f>
        <v>52</v>
      </c>
      <c r="Y53" s="262"/>
      <c r="Z53" s="489" t="str">
        <f t="shared" si="121"/>
        <v>6女②</v>
      </c>
      <c r="AA53" s="261">
        <f>X53+1</f>
        <v>53</v>
      </c>
      <c r="AB53" s="262"/>
      <c r="AC53" s="422" t="s">
        <v>310</v>
      </c>
      <c r="AD53" s="427">
        <v>9</v>
      </c>
      <c r="AE53" s="262"/>
      <c r="AF53" s="489" t="str">
        <f>AC53</f>
        <v>6女①</v>
      </c>
      <c r="AG53" s="427">
        <f>AD53+1</f>
        <v>10</v>
      </c>
      <c r="AH53" s="90"/>
      <c r="AI53" s="97"/>
    </row>
    <row r="54" spans="1:35" ht="21.95" customHeight="1" thickBot="1">
      <c r="A54" s="98"/>
      <c r="B54" s="416">
        <v>17</v>
      </c>
      <c r="C54" s="520" t="str">
        <f>AF53</f>
        <v>6女①</v>
      </c>
      <c r="D54" s="461">
        <f>AG53+1</f>
        <v>11</v>
      </c>
      <c r="E54" s="435"/>
      <c r="F54" s="521" t="str">
        <f t="shared" si="106"/>
        <v>6女①</v>
      </c>
      <c r="G54" s="461">
        <f t="shared" si="107"/>
        <v>12</v>
      </c>
      <c r="H54" s="435"/>
      <c r="I54" s="460" t="s">
        <v>309</v>
      </c>
      <c r="J54" s="461">
        <v>46</v>
      </c>
      <c r="K54" s="523"/>
      <c r="L54" s="521" t="str">
        <f>I54</f>
        <v>4女</v>
      </c>
      <c r="M54" s="461">
        <f>J54+1</f>
        <v>47</v>
      </c>
      <c r="N54" s="435"/>
      <c r="O54" s="144"/>
      <c r="P54" s="144"/>
      <c r="Q54" s="145"/>
      <c r="R54" s="522"/>
      <c r="S54" s="522"/>
      <c r="T54" s="501"/>
      <c r="U54" s="144"/>
      <c r="V54" s="144"/>
      <c r="W54" s="460" t="s">
        <v>309</v>
      </c>
      <c r="X54" s="524">
        <v>50</v>
      </c>
      <c r="Y54" s="435" t="s">
        <v>912</v>
      </c>
      <c r="Z54" s="521" t="str">
        <f t="shared" si="121"/>
        <v>4女</v>
      </c>
      <c r="AA54" s="435">
        <f>X54+1</f>
        <v>51</v>
      </c>
      <c r="AB54" s="435" t="s">
        <v>912</v>
      </c>
      <c r="AC54" s="144"/>
      <c r="AD54" s="144"/>
      <c r="AE54" s="144"/>
      <c r="AF54" s="144"/>
      <c r="AG54" s="144"/>
      <c r="AH54" s="145"/>
      <c r="AI54" s="98"/>
    </row>
    <row r="55" spans="1:35" ht="21.95" customHeight="1">
      <c r="A55" s="96">
        <v>0.58333333333333337</v>
      </c>
      <c r="B55" s="505">
        <v>18</v>
      </c>
      <c r="C55" s="506" t="s">
        <v>307</v>
      </c>
      <c r="D55" s="507">
        <v>63</v>
      </c>
      <c r="E55" s="442"/>
      <c r="F55" s="504" t="e">
        <f>#REF!</f>
        <v>#REF!</v>
      </c>
      <c r="G55" s="449">
        <f t="shared" si="107"/>
        <v>64</v>
      </c>
      <c r="H55" s="442"/>
      <c r="I55" s="447" t="s">
        <v>221</v>
      </c>
      <c r="J55" s="453">
        <v>54</v>
      </c>
      <c r="K55" s="442"/>
      <c r="L55" s="504" t="str">
        <f>I55</f>
        <v>6女②</v>
      </c>
      <c r="M55" s="453">
        <f>J55+1</f>
        <v>55</v>
      </c>
      <c r="N55" s="442"/>
      <c r="O55" s="452" t="s">
        <v>310</v>
      </c>
      <c r="P55" s="449">
        <v>13</v>
      </c>
      <c r="Q55" s="445"/>
      <c r="T55" s="502" t="str">
        <f>O55</f>
        <v>6女①</v>
      </c>
      <c r="U55" s="449">
        <f>P55+1</f>
        <v>14</v>
      </c>
      <c r="V55" s="442"/>
      <c r="W55" s="452" t="s">
        <v>307</v>
      </c>
      <c r="X55" s="453">
        <v>67</v>
      </c>
      <c r="Y55" s="442" t="s">
        <v>912</v>
      </c>
      <c r="Z55" s="504" t="str">
        <f t="shared" si="121"/>
        <v>5女</v>
      </c>
      <c r="AA55" s="442">
        <f>X55+1</f>
        <v>68</v>
      </c>
      <c r="AB55" s="442" t="s">
        <v>912</v>
      </c>
      <c r="AC55" s="451"/>
      <c r="AD55" s="451"/>
      <c r="AE55" s="451"/>
      <c r="AF55" s="451"/>
      <c r="AG55" s="451"/>
      <c r="AH55" s="508"/>
      <c r="AI55" s="96">
        <v>0.58333333333333337</v>
      </c>
    </row>
    <row r="56" spans="1:35" ht="21.95" customHeight="1">
      <c r="A56" s="97"/>
      <c r="B56" s="488">
        <v>19</v>
      </c>
      <c r="C56" s="429" t="s">
        <v>309</v>
      </c>
      <c r="D56" s="427">
        <v>48</v>
      </c>
      <c r="E56" s="262" t="s">
        <v>208</v>
      </c>
      <c r="F56" s="489" t="str">
        <f>C56</f>
        <v>4女</v>
      </c>
      <c r="G56" s="262">
        <v>49</v>
      </c>
      <c r="H56" s="262" t="s">
        <v>296</v>
      </c>
      <c r="I56" s="260"/>
      <c r="J56" s="260"/>
      <c r="K56" s="493"/>
      <c r="L56" s="260"/>
      <c r="M56" s="260"/>
      <c r="N56" s="260"/>
      <c r="O56" s="260"/>
      <c r="P56" s="260"/>
      <c r="Q56" s="424"/>
      <c r="T56" s="417"/>
      <c r="U56" s="260"/>
      <c r="V56" s="260"/>
      <c r="W56" s="422" t="s">
        <v>309</v>
      </c>
      <c r="X56" s="499">
        <v>52</v>
      </c>
      <c r="Y56" s="301" t="s">
        <v>912</v>
      </c>
      <c r="Z56" s="489" t="str">
        <f t="shared" si="121"/>
        <v>4女</v>
      </c>
      <c r="AA56" s="499">
        <v>53</v>
      </c>
      <c r="AB56" s="301" t="s">
        <v>912</v>
      </c>
      <c r="AC56" s="260"/>
      <c r="AD56" s="260"/>
      <c r="AE56" s="260"/>
      <c r="AF56" s="260"/>
      <c r="AG56" s="260"/>
      <c r="AH56" s="424"/>
      <c r="AI56" s="97"/>
    </row>
    <row r="57" spans="1:35" ht="21.95" customHeight="1" thickBot="1">
      <c r="A57" s="97"/>
      <c r="B57" s="416">
        <v>20</v>
      </c>
      <c r="C57" s="464" t="s">
        <v>307</v>
      </c>
      <c r="D57" s="524">
        <v>65</v>
      </c>
      <c r="E57" s="435" t="s">
        <v>208</v>
      </c>
      <c r="F57" s="521" t="str">
        <f>C57</f>
        <v>5女</v>
      </c>
      <c r="G57" s="435">
        <f>D57+1</f>
        <v>66</v>
      </c>
      <c r="H57" s="435" t="s">
        <v>296</v>
      </c>
      <c r="I57" s="459" t="s">
        <v>221</v>
      </c>
      <c r="J57" s="524">
        <v>56</v>
      </c>
      <c r="K57" s="435" t="s">
        <v>208</v>
      </c>
      <c r="L57" s="460" t="s">
        <v>310</v>
      </c>
      <c r="M57" s="461">
        <v>15</v>
      </c>
      <c r="N57" s="435" t="s">
        <v>208</v>
      </c>
      <c r="O57" s="144"/>
      <c r="P57" s="144"/>
      <c r="Q57" s="145"/>
      <c r="R57" s="522"/>
      <c r="S57" s="522"/>
      <c r="T57" s="501"/>
      <c r="U57" s="144"/>
      <c r="V57" s="144"/>
      <c r="W57" s="460" t="s">
        <v>307</v>
      </c>
      <c r="X57" s="524">
        <v>69</v>
      </c>
      <c r="Y57" s="435" t="s">
        <v>912</v>
      </c>
      <c r="Z57" s="521" t="str">
        <f t="shared" si="121"/>
        <v>5女</v>
      </c>
      <c r="AA57" s="525">
        <f>X57+1</f>
        <v>70</v>
      </c>
      <c r="AB57" s="525" t="s">
        <v>912</v>
      </c>
      <c r="AC57" s="526"/>
      <c r="AD57" s="527"/>
      <c r="AE57" s="525"/>
      <c r="AF57" s="526"/>
      <c r="AG57" s="435"/>
      <c r="AH57" s="528"/>
      <c r="AI57" s="97"/>
    </row>
    <row r="58" spans="1:35" ht="21.95" customHeight="1">
      <c r="A58" s="96">
        <v>0.625</v>
      </c>
      <c r="B58" s="505">
        <v>21</v>
      </c>
      <c r="C58" s="509"/>
      <c r="D58" s="510"/>
      <c r="E58" s="511"/>
      <c r="F58" s="510"/>
      <c r="G58" s="512"/>
      <c r="H58" s="511"/>
      <c r="I58" s="510"/>
      <c r="J58" s="511"/>
      <c r="K58" s="511"/>
      <c r="L58" s="510"/>
      <c r="M58" s="511"/>
      <c r="N58" s="511"/>
      <c r="O58" s="513"/>
      <c r="P58" s="511"/>
      <c r="Q58" s="445"/>
      <c r="T58" s="514"/>
      <c r="U58" s="511"/>
      <c r="V58" s="511"/>
      <c r="W58" s="515" t="str">
        <f>Z56</f>
        <v>4女</v>
      </c>
      <c r="X58" s="516">
        <f>AA56+1</f>
        <v>54</v>
      </c>
      <c r="Y58" s="511" t="s">
        <v>912</v>
      </c>
      <c r="Z58" s="504" t="str">
        <f t="shared" si="121"/>
        <v>4女</v>
      </c>
      <c r="AA58" s="516">
        <f>X58+1</f>
        <v>55</v>
      </c>
      <c r="AB58" s="511" t="s">
        <v>912</v>
      </c>
      <c r="AC58" s="517"/>
      <c r="AD58" s="518"/>
      <c r="AE58" s="519"/>
      <c r="AF58" s="517"/>
      <c r="AG58" s="453"/>
      <c r="AH58" s="445"/>
      <c r="AI58" s="96">
        <v>0.625</v>
      </c>
    </row>
    <row r="59" spans="1:35" ht="21.95" customHeight="1">
      <c r="A59" s="97"/>
      <c r="B59" s="488">
        <v>22</v>
      </c>
      <c r="C59" s="496"/>
      <c r="D59" s="301"/>
      <c r="E59" s="497"/>
      <c r="F59" s="498"/>
      <c r="G59" s="301"/>
      <c r="H59" s="301"/>
      <c r="I59" s="495"/>
      <c r="J59" s="301"/>
      <c r="K59" s="301"/>
      <c r="L59" s="498"/>
      <c r="M59" s="301"/>
      <c r="N59" s="301"/>
      <c r="O59" s="495"/>
      <c r="P59" s="301"/>
      <c r="Q59" s="90"/>
      <c r="T59" s="494"/>
      <c r="U59" s="301"/>
      <c r="V59" s="301"/>
      <c r="W59" s="500" t="str">
        <f>Z57</f>
        <v>5女</v>
      </c>
      <c r="X59" s="499">
        <f>AA57+1</f>
        <v>71</v>
      </c>
      <c r="Y59" s="301" t="s">
        <v>912</v>
      </c>
      <c r="Z59" s="489" t="str">
        <f t="shared" si="121"/>
        <v>5女</v>
      </c>
      <c r="AA59" s="499">
        <f>X59+1</f>
        <v>72</v>
      </c>
      <c r="AB59" s="301" t="s">
        <v>912</v>
      </c>
      <c r="AC59" s="495"/>
      <c r="AD59" s="301"/>
      <c r="AE59" s="301"/>
      <c r="AF59" s="495"/>
      <c r="AG59" s="262"/>
      <c r="AH59" s="90"/>
      <c r="AI59" s="97"/>
    </row>
    <row r="60" spans="1:35" ht="21.95" customHeight="1" thickBot="1">
      <c r="A60" s="98"/>
      <c r="B60" s="416"/>
      <c r="C60" s="438"/>
      <c r="D60" s="265"/>
      <c r="E60" s="144"/>
      <c r="F60" s="144"/>
      <c r="G60" s="144"/>
      <c r="H60" s="144"/>
      <c r="I60" s="144"/>
      <c r="J60" s="144"/>
      <c r="K60" s="265"/>
      <c r="L60" s="144"/>
      <c r="M60" s="144"/>
      <c r="N60" s="144"/>
      <c r="O60" s="144"/>
      <c r="P60" s="144"/>
      <c r="Q60" s="145"/>
      <c r="T60" s="501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5"/>
      <c r="AI60" s="98"/>
    </row>
  </sheetData>
  <mergeCells count="20">
    <mergeCell ref="W36:X36"/>
    <mergeCell ref="Z36:AA36"/>
    <mergeCell ref="AC36:AD36"/>
    <mergeCell ref="AF36:AG36"/>
    <mergeCell ref="W2:X2"/>
    <mergeCell ref="Z2:AA2"/>
    <mergeCell ref="AC2:AD2"/>
    <mergeCell ref="AF2:AG2"/>
    <mergeCell ref="T36:U36"/>
    <mergeCell ref="C2:D2"/>
    <mergeCell ref="F2:G2"/>
    <mergeCell ref="I2:J2"/>
    <mergeCell ref="L2:M2"/>
    <mergeCell ref="O2:P2"/>
    <mergeCell ref="T2:U2"/>
    <mergeCell ref="C36:D36"/>
    <mergeCell ref="F36:G36"/>
    <mergeCell ref="I36:J36"/>
    <mergeCell ref="L36:M36"/>
    <mergeCell ref="O36:P36"/>
  </mergeCells>
  <phoneticPr fontId="19"/>
  <pageMargins left="0.31496062992125984" right="0.31496062992125984" top="0.59055118110236227" bottom="0.35433070866141736" header="0.31496062992125984" footer="0.31496062992125984"/>
  <pageSetup paperSize="9" scale="73" fitToHeight="0" pageOrder="overThenDown" orientation="landscape" horizontalDpi="4294967293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18</vt:i4>
      </vt:variant>
    </vt:vector>
  </HeadingPairs>
  <TitlesOfParts>
    <vt:vector size="44" baseType="lpstr">
      <vt:lpstr>パンフあたま</vt:lpstr>
      <vt:lpstr>大会役員と担当割り当て</vt:lpstr>
      <vt:lpstr>審判コート割り振り</vt:lpstr>
      <vt:lpstr>選手の動線について</vt:lpstr>
      <vt:lpstr>大会日程について </vt:lpstr>
      <vt:lpstr>大会運営上の注意</vt:lpstr>
      <vt:lpstr>競技上の注意</vt:lpstr>
      <vt:lpstr>審判上の注意</vt:lpstr>
      <vt:lpstr>タイムテーブル</vt:lpstr>
      <vt:lpstr>6年生1部男子</vt:lpstr>
      <vt:lpstr>6年生2部男子</vt:lpstr>
      <vt:lpstr>5年生男子</vt:lpstr>
      <vt:lpstr>4年生男子</vt:lpstr>
      <vt:lpstr>3年生男子</vt:lpstr>
      <vt:lpstr>2年生男子</vt:lpstr>
      <vt:lpstr>1年生男子</vt:lpstr>
      <vt:lpstr>6年生1部女子</vt:lpstr>
      <vt:lpstr>6年生2部女子</vt:lpstr>
      <vt:lpstr>5年生女子</vt:lpstr>
      <vt:lpstr>4年生女子</vt:lpstr>
      <vt:lpstr>3年生女子</vt:lpstr>
      <vt:lpstr>2年生女子</vt:lpstr>
      <vt:lpstr>1年生女子</vt:lpstr>
      <vt:lpstr>2025県シングルス　座席表 </vt:lpstr>
      <vt:lpstr>大会結果報告書</vt:lpstr>
      <vt:lpstr>申込数</vt:lpstr>
      <vt:lpstr>'1年生女子'!Print_Area</vt:lpstr>
      <vt:lpstr>'1年生男子'!Print_Area</vt:lpstr>
      <vt:lpstr>'2025県シングルス　座席表 '!Print_Area</vt:lpstr>
      <vt:lpstr>'2年生女子'!Print_Area</vt:lpstr>
      <vt:lpstr>'2年生男子'!Print_Area</vt:lpstr>
      <vt:lpstr>'3年生女子'!Print_Area</vt:lpstr>
      <vt:lpstr>'3年生男子'!Print_Area</vt:lpstr>
      <vt:lpstr>'4年生女子'!Print_Area</vt:lpstr>
      <vt:lpstr>'4年生男子'!Print_Area</vt:lpstr>
      <vt:lpstr>'5年生女子'!Print_Area</vt:lpstr>
      <vt:lpstr>'5年生男子'!Print_Area</vt:lpstr>
      <vt:lpstr>'6年生1部女子'!Print_Area</vt:lpstr>
      <vt:lpstr>'6年生1部男子'!Print_Area</vt:lpstr>
      <vt:lpstr>'6年生2部女子'!Print_Area</vt:lpstr>
      <vt:lpstr>'6年生2部男子'!Print_Area</vt:lpstr>
      <vt:lpstr>タイムテーブル!Print_Area</vt:lpstr>
      <vt:lpstr>申込数!Print_Area</vt:lpstr>
      <vt:lpstr>'大会日程について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Satoru Iwata DT</dc:creator>
  <cp:lastModifiedBy>太田 良彦</cp:lastModifiedBy>
  <cp:lastPrinted>2026-02-13T07:34:11Z</cp:lastPrinted>
  <dcterms:created xsi:type="dcterms:W3CDTF">2008-02-04T03:04:05Z</dcterms:created>
  <dcterms:modified xsi:type="dcterms:W3CDTF">2026-02-13T07:41:31Z</dcterms:modified>
</cp:coreProperties>
</file>