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activeTab="1"/>
  </bookViews>
  <sheets>
    <sheet name="改訂履歴" sheetId="5" r:id="rId1"/>
    <sheet name="02_若葉　要項" sheetId="1" r:id="rId2"/>
    <sheet name="申込書" sheetId="2" r:id="rId3"/>
    <sheet name="参加者名簿" sheetId="3" r:id="rId4"/>
    <sheet name="団体_正式名称と略称" sheetId="4"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3" i="1" l="1"/>
  <c r="AI38" i="1"/>
  <c r="G67" i="1" l="1"/>
  <c r="B2" i="3" l="1"/>
  <c r="H2" i="3" s="1"/>
  <c r="B1" i="3"/>
  <c r="H1" i="3" s="1"/>
  <c r="A1" i="2"/>
  <c r="D8" i="2" l="1"/>
  <c r="C8" i="2"/>
  <c r="D10" i="2" s="1"/>
</calcChain>
</file>

<file path=xl/sharedStrings.xml><?xml version="1.0" encoding="utf-8"?>
<sst xmlns="http://schemas.openxmlformats.org/spreadsheetml/2006/main" count="268" uniqueCount="234">
  <si>
    <t>1</t>
    <phoneticPr fontId="2"/>
  </si>
  <si>
    <t>主催</t>
    <rPh sb="0" eb="2">
      <t>シュサイ</t>
    </rPh>
    <phoneticPr fontId="2"/>
  </si>
  <si>
    <t>岐阜県バドミントン協会</t>
    <rPh sb="0" eb="3">
      <t>ギフケン</t>
    </rPh>
    <rPh sb="9" eb="11">
      <t>キョウカイ</t>
    </rPh>
    <phoneticPr fontId="2"/>
  </si>
  <si>
    <t>2</t>
  </si>
  <si>
    <t>主管</t>
    <rPh sb="0" eb="2">
      <t>シュカン</t>
    </rPh>
    <phoneticPr fontId="2"/>
  </si>
  <si>
    <t>岐阜県小学生バドミントン連盟</t>
    <rPh sb="0" eb="3">
      <t>ギフケン</t>
    </rPh>
    <rPh sb="3" eb="6">
      <t>ショウガクセイ</t>
    </rPh>
    <rPh sb="12" eb="14">
      <t>レンメイ</t>
    </rPh>
    <phoneticPr fontId="2"/>
  </si>
  <si>
    <t>3</t>
    <phoneticPr fontId="2"/>
  </si>
  <si>
    <t>後援</t>
    <rPh sb="0" eb="2">
      <t>コウエン</t>
    </rPh>
    <phoneticPr fontId="2"/>
  </si>
  <si>
    <t>岐阜県教育委員会</t>
    <rPh sb="0" eb="3">
      <t>ギフケン</t>
    </rPh>
    <rPh sb="3" eb="5">
      <t>キョウイク</t>
    </rPh>
    <rPh sb="5" eb="8">
      <t>イインカイ</t>
    </rPh>
    <phoneticPr fontId="2"/>
  </si>
  <si>
    <t>4</t>
  </si>
  <si>
    <t>5</t>
  </si>
  <si>
    <t>会場</t>
    <rPh sb="0" eb="2">
      <t>カイジョウ</t>
    </rPh>
    <phoneticPr fontId="2"/>
  </si>
  <si>
    <t>飛騨高山ビッグアリーナ</t>
    <rPh sb="0" eb="2">
      <t>ヒダ</t>
    </rPh>
    <rPh sb="2" eb="4">
      <t>タカヤマ</t>
    </rPh>
    <phoneticPr fontId="2"/>
  </si>
  <si>
    <t>6</t>
  </si>
  <si>
    <t>種別</t>
    <rPh sb="0" eb="2">
      <t>シュベツ</t>
    </rPh>
    <phoneticPr fontId="2"/>
  </si>
  <si>
    <t>クラブ対抗団体戦</t>
    <rPh sb="3" eb="5">
      <t>タイコウ</t>
    </rPh>
    <rPh sb="5" eb="8">
      <t>ダンタイセン</t>
    </rPh>
    <phoneticPr fontId="2"/>
  </si>
  <si>
    <t>(1)</t>
    <phoneticPr fontId="2"/>
  </si>
  <si>
    <t>男子</t>
    <rPh sb="0" eb="2">
      <t>ダンシ</t>
    </rPh>
    <phoneticPr fontId="2"/>
  </si>
  <si>
    <t>（2）</t>
    <phoneticPr fontId="2"/>
  </si>
  <si>
    <t>女子</t>
    <rPh sb="0" eb="1">
      <t>オンナ</t>
    </rPh>
    <phoneticPr fontId="2"/>
  </si>
  <si>
    <t>7</t>
  </si>
  <si>
    <t>競技規則</t>
    <rPh sb="0" eb="2">
      <t>キョウギ</t>
    </rPh>
    <rPh sb="2" eb="4">
      <t>キソク</t>
    </rPh>
    <phoneticPr fontId="2"/>
  </si>
  <si>
    <t>8</t>
  </si>
  <si>
    <t>競技方法</t>
    <rPh sb="0" eb="2">
      <t>キョウギ</t>
    </rPh>
    <rPh sb="2" eb="4">
      <t>ホウホウ</t>
    </rPh>
    <phoneticPr fontId="2"/>
  </si>
  <si>
    <t>(2)</t>
  </si>
  <si>
    <t>(3)</t>
  </si>
  <si>
    <t>リーグ戦は全対戦行うが、トーナメント戦は３戦先取とする。</t>
    <rPh sb="3" eb="4">
      <t>セン</t>
    </rPh>
    <rPh sb="5" eb="6">
      <t>ゼン</t>
    </rPh>
    <rPh sb="6" eb="8">
      <t>タイセン</t>
    </rPh>
    <rPh sb="8" eb="9">
      <t>オコナ</t>
    </rPh>
    <rPh sb="18" eb="19">
      <t>セン</t>
    </rPh>
    <rPh sb="21" eb="22">
      <t>セン</t>
    </rPh>
    <rPh sb="22" eb="24">
      <t>センシュ</t>
    </rPh>
    <phoneticPr fontId="2"/>
  </si>
  <si>
    <t>(4)</t>
  </si>
  <si>
    <t>(5)</t>
  </si>
  <si>
    <t>選手は一対戦において単・複を兼ねることは出来ない。</t>
    <rPh sb="0" eb="2">
      <t>センシュ</t>
    </rPh>
    <rPh sb="3" eb="4">
      <t>イチ</t>
    </rPh>
    <rPh sb="4" eb="6">
      <t>タイセン</t>
    </rPh>
    <rPh sb="10" eb="11">
      <t>タン</t>
    </rPh>
    <rPh sb="12" eb="13">
      <t>フク</t>
    </rPh>
    <rPh sb="14" eb="15">
      <t>カ</t>
    </rPh>
    <rPh sb="20" eb="22">
      <t>デキ</t>
    </rPh>
    <phoneticPr fontId="2"/>
  </si>
  <si>
    <t>※</t>
    <phoneticPr fontId="2"/>
  </si>
  <si>
    <t>参加人数･会場都合等により、競技方法を変更する場合がある。</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2"/>
  </si>
  <si>
    <t>詳細は大会プログラムに記載される「競技･審判上の注意」を参照すること。</t>
    <rPh sb="0" eb="2">
      <t>ショウサイ</t>
    </rPh>
    <rPh sb="3" eb="5">
      <t>タイカイ</t>
    </rPh>
    <rPh sb="11" eb="13">
      <t>キサイ</t>
    </rPh>
    <rPh sb="17" eb="19">
      <t>キョウギ</t>
    </rPh>
    <rPh sb="20" eb="22">
      <t>シンパン</t>
    </rPh>
    <rPh sb="22" eb="23">
      <t>ジョウ</t>
    </rPh>
    <rPh sb="24" eb="26">
      <t>チュウイ</t>
    </rPh>
    <rPh sb="28" eb="30">
      <t>サンショウ</t>
    </rPh>
    <phoneticPr fontId="2"/>
  </si>
  <si>
    <t>(6)</t>
    <phoneticPr fontId="5"/>
  </si>
  <si>
    <t>9</t>
  </si>
  <si>
    <t>団体編成</t>
    <rPh sb="0" eb="2">
      <t>ダンタイ</t>
    </rPh>
    <rPh sb="2" eb="4">
      <t>ヘンセイ</t>
    </rPh>
    <phoneticPr fontId="2"/>
  </si>
  <si>
    <t>10</t>
    <phoneticPr fontId="2"/>
  </si>
  <si>
    <t>使用器具</t>
    <rPh sb="0" eb="2">
      <t>シヨウ</t>
    </rPh>
    <rPh sb="2" eb="4">
      <t>キグ</t>
    </rPh>
    <phoneticPr fontId="2"/>
  </si>
  <si>
    <t>11</t>
    <phoneticPr fontId="2"/>
  </si>
  <si>
    <t>参加資格</t>
    <rPh sb="0" eb="2">
      <t>サンカ</t>
    </rPh>
    <rPh sb="2" eb="4">
      <t>シカク</t>
    </rPh>
    <phoneticPr fontId="2"/>
  </si>
  <si>
    <t>参加選手は、文部科学省規程の学年で出場すること。</t>
    <rPh sb="0" eb="2">
      <t>サンカ</t>
    </rPh>
    <rPh sb="2" eb="4">
      <t>センシュ</t>
    </rPh>
    <rPh sb="6" eb="8">
      <t>モンブ</t>
    </rPh>
    <rPh sb="8" eb="11">
      <t>カガクショウ</t>
    </rPh>
    <rPh sb="11" eb="13">
      <t>キテイ</t>
    </rPh>
    <rPh sb="14" eb="16">
      <t>ガクネン</t>
    </rPh>
    <rPh sb="17" eb="19">
      <t>シュツジョウ</t>
    </rPh>
    <phoneticPr fontId="2"/>
  </si>
  <si>
    <t>参加チームの構成は、年間を通じて同一クラブで継続して活動している選手で</t>
    <rPh sb="0" eb="2">
      <t>サンカ</t>
    </rPh>
    <rPh sb="6" eb="8">
      <t>コウセイ</t>
    </rPh>
    <rPh sb="10" eb="12">
      <t>ネンカン</t>
    </rPh>
    <rPh sb="13" eb="14">
      <t>ツウ</t>
    </rPh>
    <rPh sb="16" eb="18">
      <t>ドウイツ</t>
    </rPh>
    <rPh sb="22" eb="24">
      <t>ケイゾク</t>
    </rPh>
    <rPh sb="26" eb="28">
      <t>カツドウ</t>
    </rPh>
    <rPh sb="32" eb="34">
      <t>センシュ</t>
    </rPh>
    <phoneticPr fontId="2"/>
  </si>
  <si>
    <t>(4)</t>
    <phoneticPr fontId="5"/>
  </si>
  <si>
    <t>参加クラブは各種別毎1チームとする。</t>
    <rPh sb="0" eb="2">
      <t>サンカ</t>
    </rPh>
    <rPh sb="6" eb="8">
      <t>カクシュ</t>
    </rPh>
    <rPh sb="8" eb="9">
      <t>ベツ</t>
    </rPh>
    <rPh sb="9" eb="10">
      <t>ゴト</t>
    </rPh>
    <phoneticPr fontId="5"/>
  </si>
  <si>
    <t>(5)</t>
    <phoneticPr fontId="5"/>
  </si>
  <si>
    <t>本大会における監督・コーチは、岐阜県バドミントン協会登録者であること。</t>
    <rPh sb="0" eb="3">
      <t>ホンタイカイ</t>
    </rPh>
    <rPh sb="7" eb="9">
      <t>カントク</t>
    </rPh>
    <rPh sb="15" eb="18">
      <t>ギフケン</t>
    </rPh>
    <rPh sb="24" eb="26">
      <t>キョウカイ</t>
    </rPh>
    <rPh sb="26" eb="28">
      <t>トウロク</t>
    </rPh>
    <rPh sb="28" eb="29">
      <t>シャ</t>
    </rPh>
    <phoneticPr fontId="2"/>
  </si>
  <si>
    <t>本大会における監督・コーチは、申込時点に登録をすること。</t>
    <rPh sb="0" eb="3">
      <t>ホンタイカイ</t>
    </rPh>
    <rPh sb="7" eb="9">
      <t>カントク</t>
    </rPh>
    <rPh sb="15" eb="17">
      <t>モウシコミ</t>
    </rPh>
    <rPh sb="17" eb="19">
      <t>ジテン</t>
    </rPh>
    <rPh sb="20" eb="22">
      <t>トウロク</t>
    </rPh>
    <phoneticPr fontId="2"/>
  </si>
  <si>
    <t>監督・コーチの登録は一人１クラブのみとする。（複数のクラブへの登録不可）</t>
    <rPh sb="0" eb="2">
      <t>カントク</t>
    </rPh>
    <rPh sb="7" eb="9">
      <t>トウロク</t>
    </rPh>
    <rPh sb="10" eb="12">
      <t>ヒトリ</t>
    </rPh>
    <phoneticPr fontId="2"/>
  </si>
  <si>
    <t>12</t>
    <phoneticPr fontId="2"/>
  </si>
  <si>
    <t>参加料</t>
    <rPh sb="0" eb="3">
      <t>サンカリョウ</t>
    </rPh>
    <phoneticPr fontId="2"/>
  </si>
  <si>
    <t>・</t>
    <phoneticPr fontId="2"/>
  </si>
  <si>
    <t>１チーム</t>
    <phoneticPr fontId="2"/>
  </si>
  <si>
    <t>13</t>
    <phoneticPr fontId="2"/>
  </si>
  <si>
    <t>払込方法</t>
    <rPh sb="0" eb="2">
      <t>ハライコミ</t>
    </rPh>
    <rPh sb="2" eb="4">
      <t>ホウホウ</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</si>
  <si>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</si>
  <si>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振込先</t>
    <rPh sb="0" eb="2">
      <t>フリコミ</t>
    </rPh>
    <rPh sb="2" eb="3">
      <t>サキ</t>
    </rPh>
    <phoneticPr fontId="2"/>
  </si>
  <si>
    <t>郵便口座</t>
    <rPh sb="0" eb="2">
      <t>ユウビン</t>
    </rPh>
    <rPh sb="2" eb="4">
      <t>コウザ</t>
    </rPh>
    <phoneticPr fontId="2"/>
  </si>
  <si>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</si>
  <si>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2"/>
  </si>
  <si>
    <t>14</t>
    <phoneticPr fontId="2"/>
  </si>
  <si>
    <t>申込締切</t>
    <rPh sb="0" eb="2">
      <t>モウシコミ</t>
    </rPh>
    <rPh sb="2" eb="4">
      <t>シメキリ</t>
    </rPh>
    <phoneticPr fontId="2"/>
  </si>
  <si>
    <t>24時　必着</t>
    <rPh sb="2" eb="3">
      <t>ジ</t>
    </rPh>
    <rPh sb="4" eb="6">
      <t>ヒッチャク</t>
    </rPh>
    <phoneticPr fontId="2"/>
  </si>
  <si>
    <t>15</t>
  </si>
  <si>
    <t>申込方法</t>
    <rPh sb="0" eb="2">
      <t>モウシコミ</t>
    </rPh>
    <rPh sb="2" eb="4">
      <t>ホウホウ</t>
    </rPh>
    <phoneticPr fontId="2"/>
  </si>
  <si>
    <t>大会申込時における「登録番号」記載欄は「申請中」又は「申請予定」で構いません。</t>
    <rPh sb="0" eb="2">
      <t>タイカイ</t>
    </rPh>
    <rPh sb="2" eb="4">
      <t>モウシコミ</t>
    </rPh>
    <rPh sb="4" eb="5">
      <t>ジ</t>
    </rPh>
    <rPh sb="10" eb="12">
      <t>トウロク</t>
    </rPh>
    <rPh sb="12" eb="14">
      <t>バンゴウ</t>
    </rPh>
    <rPh sb="15" eb="17">
      <t>キサイ</t>
    </rPh>
    <rPh sb="17" eb="18">
      <t>ラン</t>
    </rPh>
    <rPh sb="20" eb="23">
      <t>シンセイチュウ</t>
    </rPh>
    <rPh sb="24" eb="25">
      <t>マタ</t>
    </rPh>
    <rPh sb="27" eb="29">
      <t>シンセイ</t>
    </rPh>
    <rPh sb="29" eb="31">
      <t>ヨテイ</t>
    </rPh>
    <rPh sb="33" eb="34">
      <t>カマ</t>
    </rPh>
    <phoneticPr fontId="5"/>
  </si>
  <si>
    <t>《注意事項》</t>
    <rPh sb="1" eb="3">
      <t>チュウイ</t>
    </rPh>
    <rPh sb="3" eb="5">
      <t>ジコウ</t>
    </rPh>
    <phoneticPr fontId="2"/>
  </si>
  <si>
    <t>行ってください。</t>
    <rPh sb="0" eb="1">
      <t>オコナ</t>
    </rPh>
    <phoneticPr fontId="2"/>
  </si>
  <si>
    <t>その他</t>
    <rPh sb="2" eb="3">
      <t>タ</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</si>
  <si>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</si>
  <si>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</si>
  <si>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</si>
  <si>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</si>
  <si>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オーダー表の提出等については、組合せをホームページに掲載する際、併せて掲載する。</t>
    <rPh sb="4" eb="5">
      <t>ヒョウ</t>
    </rPh>
    <rPh sb="6" eb="8">
      <t>テイシュツ</t>
    </rPh>
    <rPh sb="8" eb="9">
      <t>トウ</t>
    </rPh>
    <rPh sb="15" eb="17">
      <t>クミアワ</t>
    </rPh>
    <rPh sb="26" eb="28">
      <t>ケイサイ</t>
    </rPh>
    <rPh sb="30" eb="31">
      <t>サイ</t>
    </rPh>
    <rPh sb="32" eb="33">
      <t>アワ</t>
    </rPh>
    <rPh sb="35" eb="37">
      <t>ケイサイ</t>
    </rPh>
    <phoneticPr fontId="2"/>
  </si>
  <si>
    <t>本ホームページを参照すること。</t>
    <rPh sb="0" eb="1">
      <t>ホン</t>
    </rPh>
    <rPh sb="8" eb="10">
      <t>サンショウ</t>
    </rPh>
    <phoneticPr fontId="2"/>
  </si>
  <si>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2"/>
  </si>
  <si>
    <t>印刷して郵送してください</t>
    <rPh sb="0" eb="2">
      <t>インサツ</t>
    </rPh>
    <rPh sb="4" eb="6">
      <t>ユウソウ</t>
    </rPh>
    <phoneticPr fontId="8"/>
  </si>
  <si>
    <t>クラブ名</t>
    <rPh sb="3" eb="4">
      <t>メイ</t>
    </rPh>
    <phoneticPr fontId="8"/>
  </si>
  <si>
    <t>男　/ 女</t>
    <rPh sb="0" eb="1">
      <t>オトコ</t>
    </rPh>
    <rPh sb="4" eb="5">
      <t>オンナ</t>
    </rPh>
    <phoneticPr fontId="8"/>
  </si>
  <si>
    <t>申込チーム数</t>
    <rPh sb="0" eb="2">
      <t>モウシコミ</t>
    </rPh>
    <rPh sb="5" eb="6">
      <t>スウ</t>
    </rPh>
    <phoneticPr fontId="8"/>
  </si>
  <si>
    <t>参加人数</t>
    <rPh sb="0" eb="2">
      <t>サンカ</t>
    </rPh>
    <rPh sb="2" eb="4">
      <t>ニンズウ</t>
    </rPh>
    <phoneticPr fontId="8"/>
  </si>
  <si>
    <t>男</t>
    <rPh sb="0" eb="1">
      <t>オトコ</t>
    </rPh>
    <phoneticPr fontId="8"/>
  </si>
  <si>
    <t>女</t>
    <rPh sb="0" eb="1">
      <t>オンナ</t>
    </rPh>
    <phoneticPr fontId="8"/>
  </si>
  <si>
    <t>参加料</t>
    <rPh sb="0" eb="3">
      <t>サンカリョウ</t>
    </rPh>
    <phoneticPr fontId="8"/>
  </si>
  <si>
    <t>参加料合計（振込金額）</t>
    <rPh sb="0" eb="3">
      <t>サンカリョウ</t>
    </rPh>
    <rPh sb="3" eb="5">
      <t>ゴウケイ</t>
    </rPh>
    <rPh sb="6" eb="8">
      <t>フリコミ</t>
    </rPh>
    <rPh sb="8" eb="10">
      <t>キンガク</t>
    </rPh>
    <phoneticPr fontId="8"/>
  </si>
  <si>
    <t>参加料は、要項を確認して振込みしてください。</t>
    <rPh sb="0" eb="3">
      <t>サンカリョウ</t>
    </rPh>
    <rPh sb="5" eb="7">
      <t>ヨウコウ</t>
    </rPh>
    <rPh sb="8" eb="10">
      <t>カクニン</t>
    </rPh>
    <rPh sb="12" eb="14">
      <t>フリコ</t>
    </rPh>
    <phoneticPr fontId="8"/>
  </si>
  <si>
    <t>審判・お手伝いの個人名を明記する必要はありません。</t>
    <rPh sb="0" eb="2">
      <t>シンパン</t>
    </rPh>
    <rPh sb="4" eb="6">
      <t>テツダ</t>
    </rPh>
    <rPh sb="8" eb="11">
      <t>コジンメイ</t>
    </rPh>
    <rPh sb="12" eb="14">
      <t>メイキ</t>
    </rPh>
    <rPh sb="16" eb="18">
      <t>ヒツヨウ</t>
    </rPh>
    <phoneticPr fontId="8"/>
  </si>
  <si>
    <t>申込責任者氏名</t>
    <rPh sb="0" eb="2">
      <t>モウシコミ</t>
    </rPh>
    <rPh sb="2" eb="5">
      <t>セキニンシャ</t>
    </rPh>
    <rPh sb="5" eb="7">
      <t>シメイ</t>
    </rPh>
    <phoneticPr fontId="8"/>
  </si>
  <si>
    <t>連絡先電話番号</t>
    <rPh sb="0" eb="3">
      <t>レンラクサキ</t>
    </rPh>
    <rPh sb="3" eb="5">
      <t>デンワ</t>
    </rPh>
    <rPh sb="5" eb="7">
      <t>バンゴウ</t>
    </rPh>
    <phoneticPr fontId="8"/>
  </si>
  <si>
    <t>男子</t>
    <rPh sb="0" eb="2">
      <t>ダンシ</t>
    </rPh>
    <phoneticPr fontId="8"/>
  </si>
  <si>
    <t>チーム名</t>
    <rPh sb="3" eb="4">
      <t>メイ</t>
    </rPh>
    <phoneticPr fontId="8"/>
  </si>
  <si>
    <t>登録番号</t>
    <rPh sb="0" eb="2">
      <t>トウロク</t>
    </rPh>
    <rPh sb="2" eb="4">
      <t>バンゴウ</t>
    </rPh>
    <phoneticPr fontId="8"/>
  </si>
  <si>
    <t>監督</t>
    <rPh sb="0" eb="1">
      <t>ラン</t>
    </rPh>
    <rPh sb="1" eb="2">
      <t>ヨシ</t>
    </rPh>
    <phoneticPr fontId="8"/>
  </si>
  <si>
    <t>コーチ</t>
    <phoneticPr fontId="8"/>
  </si>
  <si>
    <t>NO</t>
    <phoneticPr fontId="8"/>
  </si>
  <si>
    <t>氏　　名</t>
    <rPh sb="0" eb="1">
      <t>ふり</t>
    </rPh>
    <rPh sb="3" eb="4">
      <t>がな</t>
    </rPh>
    <phoneticPr fontId="8" type="Hiragana" alignment="center"/>
  </si>
  <si>
    <t>学年</t>
    <rPh sb="0" eb="2">
      <t>がくねん</t>
    </rPh>
    <phoneticPr fontId="8" type="Hiragana" alignment="center"/>
  </si>
  <si>
    <t>女子</t>
    <rPh sb="0" eb="2">
      <t>ジョシ</t>
    </rPh>
    <phoneticPr fontId="8"/>
  </si>
  <si>
    <t>団体登録番号</t>
    <rPh sb="0" eb="2">
      <t>ダンタイ</t>
    </rPh>
    <rPh sb="2" eb="4">
      <t>トウロク</t>
    </rPh>
    <rPh sb="4" eb="6">
      <t>バンゴウ</t>
    </rPh>
    <phoneticPr fontId="8"/>
  </si>
  <si>
    <t>クラブ名正式名称</t>
    <rPh sb="3" eb="4">
      <t>メイ</t>
    </rPh>
    <rPh sb="4" eb="6">
      <t>セイシキ</t>
    </rPh>
    <rPh sb="6" eb="8">
      <t>メイショウ</t>
    </rPh>
    <phoneticPr fontId="8"/>
  </si>
  <si>
    <t>略称</t>
    <rPh sb="0" eb="2">
      <t>リャクショウ</t>
    </rPh>
    <phoneticPr fontId="8"/>
  </si>
  <si>
    <t>Kojima</t>
  </si>
  <si>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</si>
  <si>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</si>
  <si>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</si>
  <si>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</si>
  <si>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</si>
  <si>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</si>
  <si>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</si>
  <si>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</si>
  <si>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</si>
  <si>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</si>
  <si>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</si>
  <si>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</si>
  <si>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</si>
  <si>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</si>
  <si>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</si>
  <si>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</si>
  <si>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</si>
  <si>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</si>
  <si>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</si>
  <si>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</si>
  <si>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</si>
  <si>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</si>
  <si>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リバース</t>
  </si>
  <si>
    <t>垂井ＪＳＣ</t>
  </si>
  <si>
    <t>長森・日野スポーツクラブ　バドミントン部</t>
  </si>
  <si>
    <t>白鳥キッズＢ．Ｃ</t>
  </si>
  <si>
    <t>島ジュニアバドミントンクラブ</t>
  </si>
  <si>
    <t>びとう会</t>
  </si>
  <si>
    <t>岐阜市ＢＢＣ</t>
  </si>
  <si>
    <t>岐阜県小学生バドミントン連盟ホームページ</t>
    <rPh sb="0" eb="3">
      <t>ギフケン</t>
    </rPh>
    <rPh sb="3" eb="6">
      <t>ショウガクセイ</t>
    </rPh>
    <rPh sb="12" eb="14">
      <t>レンメイ</t>
    </rPh>
    <phoneticPr fontId="2"/>
  </si>
  <si>
    <t>送信先メールアドレス</t>
    <rPh sb="0" eb="2">
      <t>ソウシン</t>
    </rPh>
    <rPh sb="2" eb="3">
      <t>サキ</t>
    </rPh>
    <phoneticPr fontId="8"/>
  </si>
  <si>
    <t>○</t>
    <phoneticPr fontId="8"/>
  </si>
  <si>
    <t>申し込み後のキャンセルは受け付けられません。</t>
    <rPh sb="0" eb="1">
      <t>モウ</t>
    </rPh>
    <rPh sb="2" eb="3">
      <t>コ</t>
    </rPh>
    <rPh sb="4" eb="5">
      <t>ゴ</t>
    </rPh>
    <rPh sb="12" eb="13">
      <t>ウ</t>
    </rPh>
    <rPh sb="14" eb="15">
      <t>ツ</t>
    </rPh>
    <phoneticPr fontId="8"/>
  </si>
  <si>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8"/>
  </si>
  <si>
    <t>※</t>
    <phoneticPr fontId="2"/>
  </si>
  <si>
    <t>岐阜県高山市中山町 600番地</t>
    <phoneticPr fontId="1"/>
  </si>
  <si>
    <t>℡</t>
    <phoneticPr fontId="2"/>
  </si>
  <si>
    <t>(</t>
    <phoneticPr fontId="2"/>
  </si>
  <si>
    <t>)</t>
    <phoneticPr fontId="5"/>
  </si>
  <si>
    <t>0577</t>
    <phoneticPr fontId="2"/>
  </si>
  <si>
    <t>34-3333</t>
    <phoneticPr fontId="2"/>
  </si>
  <si>
    <t>2複3単の計5試合とする。下学年が上学年への出場は可とする。</t>
    <rPh sb="1" eb="2">
      <t>フク</t>
    </rPh>
    <rPh sb="3" eb="4">
      <t>タン</t>
    </rPh>
    <rPh sb="5" eb="6">
      <t>ケイ</t>
    </rPh>
    <rPh sb="7" eb="9">
      <t>シアイ</t>
    </rPh>
    <rPh sb="13" eb="15">
      <t>カガク</t>
    </rPh>
    <rPh sb="15" eb="16">
      <t>ネン</t>
    </rPh>
    <rPh sb="17" eb="18">
      <t>ウエ</t>
    </rPh>
    <rPh sb="18" eb="20">
      <t>ガクネン</t>
    </rPh>
    <rPh sb="22" eb="24">
      <t>シュツジョウ</t>
    </rPh>
    <rPh sb="25" eb="26">
      <t>カ</t>
    </rPh>
    <phoneticPr fontId="2"/>
  </si>
  <si>
    <t>出場数が6チーム以上の場合は、3～4チームによるリーグ戦の後各リーグ1位による</t>
    <rPh sb="0" eb="2">
      <t>シュツジョウ</t>
    </rPh>
    <rPh sb="2" eb="3">
      <t>スウ</t>
    </rPh>
    <rPh sb="8" eb="10">
      <t>イジョウ</t>
    </rPh>
    <rPh sb="11" eb="13">
      <t>バアイ</t>
    </rPh>
    <rPh sb="27" eb="28">
      <t>セン</t>
    </rPh>
    <rPh sb="29" eb="30">
      <t>アト</t>
    </rPh>
    <rPh sb="30" eb="31">
      <t>カク</t>
    </rPh>
    <rPh sb="35" eb="36">
      <t>イ</t>
    </rPh>
    <phoneticPr fontId="2"/>
  </si>
  <si>
    <t>決勝トーナメント戦を行う。但し、3位決定戦は行わない。</t>
    <phoneticPr fontId="2"/>
  </si>
  <si>
    <t>出場数が5チーム以下の場合は、リーグ戦により順位を決定する。</t>
    <rPh sb="0" eb="2">
      <t>シュツジョウ</t>
    </rPh>
    <rPh sb="2" eb="3">
      <t>スウ</t>
    </rPh>
    <rPh sb="8" eb="10">
      <t>イカ</t>
    </rPh>
    <rPh sb="11" eb="13">
      <t>バアイ</t>
    </rPh>
    <rPh sb="18" eb="19">
      <t>セン</t>
    </rPh>
    <rPh sb="22" eb="24">
      <t>ジュンイ</t>
    </rPh>
    <rPh sb="25" eb="27">
      <t>ケッテイ</t>
    </rPh>
    <phoneticPr fontId="2"/>
  </si>
  <si>
    <t>試合順序は、6年単・4年単・5年複・6年複・5年単とする。</t>
    <rPh sb="0" eb="2">
      <t>シアイ</t>
    </rPh>
    <rPh sb="2" eb="4">
      <t>ジュンジョ</t>
    </rPh>
    <rPh sb="7" eb="8">
      <t>ネン</t>
    </rPh>
    <rPh sb="8" eb="9">
      <t>タン</t>
    </rPh>
    <rPh sb="11" eb="12">
      <t>ネン</t>
    </rPh>
    <rPh sb="12" eb="13">
      <t>タン</t>
    </rPh>
    <rPh sb="15" eb="16">
      <t>ネン</t>
    </rPh>
    <rPh sb="16" eb="17">
      <t>フク</t>
    </rPh>
    <rPh sb="19" eb="20">
      <t>ネン</t>
    </rPh>
    <rPh sb="20" eb="21">
      <t>フク</t>
    </rPh>
    <rPh sb="23" eb="24">
      <t>ネン</t>
    </rPh>
    <rPh sb="24" eb="25">
      <t>タン</t>
    </rPh>
    <phoneticPr fontId="2"/>
  </si>
  <si>
    <t>ベンチに入れるコーチは各試合1コートにつき2名以内とする。</t>
    <rPh sb="11" eb="14">
      <t>カクシアイ</t>
    </rPh>
    <rPh sb="22" eb="23">
      <t>メイ</t>
    </rPh>
    <rPh sb="23" eb="25">
      <t>イナイ</t>
    </rPh>
    <phoneticPr fontId="2"/>
  </si>
  <si>
    <t>メンバー変更は、正当な理由がある場合は監督会議で認めるが、その他の変更は認めない。</t>
    <rPh sb="4" eb="6">
      <t>ヘンコウ</t>
    </rPh>
    <rPh sb="19" eb="21">
      <t>カントク</t>
    </rPh>
    <rPh sb="21" eb="23">
      <t>カイギ</t>
    </rPh>
    <rPh sb="24" eb="25">
      <t>ミト</t>
    </rPh>
    <rPh sb="31" eb="32">
      <t>タ</t>
    </rPh>
    <rPh sb="33" eb="35">
      <t>ヘンコウ</t>
    </rPh>
    <phoneticPr fontId="2"/>
  </si>
  <si>
    <t>(公財)日本バドミントン協会検定・審査合格用器具等を使用する。</t>
    <phoneticPr fontId="2"/>
  </si>
  <si>
    <t>編成するものとする。</t>
    <phoneticPr fontId="1"/>
  </si>
  <si>
    <t>００８９０－７－１７４９４５</t>
    <phoneticPr fontId="2"/>
  </si>
  <si>
    <t>名称</t>
    <rPh sb="0" eb="1">
      <t>ナ</t>
    </rPh>
    <rPh sb="1" eb="2">
      <t>ショウ</t>
    </rPh>
    <phoneticPr fontId="2"/>
  </si>
  <si>
    <t>(http://gifusyoubad.sports.coocan.jp/)</t>
    <phoneticPr fontId="2"/>
  </si>
  <si>
    <t>より申込書をダウンロードする。</t>
    <rPh sb="2" eb="5">
      <t>モウシコミショ</t>
    </rPh>
    <phoneticPr fontId="2"/>
  </si>
  <si>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2"/>
  </si>
  <si>
    <t>gifu_syoubad@nifty.com</t>
    <phoneticPr fontId="8"/>
  </si>
  <si>
    <t>(</t>
    <phoneticPr fontId="5"/>
  </si>
  <si>
    <t>担当</t>
    <rPh sb="0" eb="2">
      <t>タントウ</t>
    </rPh>
    <phoneticPr fontId="5"/>
  </si>
  <si>
    <t>：</t>
    <phoneticPr fontId="5"/>
  </si>
  <si>
    <t>太田 良彦</t>
    <rPh sb="0" eb="2">
      <t>オオタ</t>
    </rPh>
    <rPh sb="3" eb="5">
      <t>ヨシヒコ</t>
    </rPh>
    <phoneticPr fontId="5"/>
  </si>
  <si>
    <t>宛</t>
    <rPh sb="0" eb="1">
      <t>アテ</t>
    </rPh>
    <phoneticPr fontId="5"/>
  </si>
  <si>
    <t>メールと郵送にて申し込みのこと</t>
    <rPh sb="4" eb="6">
      <t>ユウソウ</t>
    </rPh>
    <rPh sb="8" eb="9">
      <t>モウ</t>
    </rPh>
    <rPh sb="10" eb="11">
      <t>コ</t>
    </rPh>
    <phoneticPr fontId="2"/>
  </si>
  <si>
    <t>〒</t>
    <phoneticPr fontId="8"/>
  </si>
  <si>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2"/>
  </si>
  <si>
    <t>背面にはクラブ名・選手名を明記すること。</t>
    <rPh sb="0" eb="2">
      <t>ハイメン</t>
    </rPh>
    <rPh sb="7" eb="8">
      <t>メイ</t>
    </rPh>
    <rPh sb="9" eb="12">
      <t>センシュメイ</t>
    </rPh>
    <rPh sb="13" eb="15">
      <t>メイキ</t>
    </rPh>
    <phoneticPr fontId="5"/>
  </si>
  <si>
    <t>参加チームは、審判担当者を2名、お手伝い2名を手配すること。</t>
    <rPh sb="0" eb="2">
      <t>サンカ</t>
    </rPh>
    <rPh sb="14" eb="15">
      <t>メイ</t>
    </rPh>
    <rPh sb="17" eb="19">
      <t>テツダ</t>
    </rPh>
    <rPh sb="21" eb="22">
      <t>メイ</t>
    </rPh>
    <rPh sb="23" eb="25">
      <t>テハイ</t>
    </rPh>
    <phoneticPr fontId="2"/>
  </si>
  <si>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8"/>
  </si>
  <si>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8"/>
  </si>
  <si>
    <t>(5)</t>
    <phoneticPr fontId="1"/>
  </si>
  <si>
    <t>(6)</t>
    <phoneticPr fontId="1"/>
  </si>
  <si>
    <t>(7)</t>
    <phoneticPr fontId="1"/>
  </si>
  <si>
    <t>(8)</t>
    <phoneticPr fontId="2"/>
  </si>
  <si>
    <t>(9)</t>
    <phoneticPr fontId="1"/>
  </si>
  <si>
    <t>岐阜県予選会要項　</t>
    <phoneticPr fontId="2"/>
  </si>
  <si>
    <t>(2)</t>
    <phoneticPr fontId="2"/>
  </si>
  <si>
    <t>(3)</t>
    <phoneticPr fontId="8"/>
  </si>
  <si>
    <t>(1)で記入した申込書を印刷し、下記へ郵送のこと。</t>
    <rPh sb="4" eb="6">
      <t>キニュウ</t>
    </rPh>
    <rPh sb="8" eb="11">
      <t>モウシコミショ</t>
    </rPh>
    <rPh sb="12" eb="14">
      <t>インサツ</t>
    </rPh>
    <rPh sb="16" eb="18">
      <t>カキ</t>
    </rPh>
    <rPh sb="19" eb="21">
      <t>ユウソウ</t>
    </rPh>
    <phoneticPr fontId="8"/>
  </si>
  <si>
    <t>17</t>
    <phoneticPr fontId="2"/>
  </si>
  <si>
    <t>各種別とも3位まで表彰</t>
    <rPh sb="0" eb="1">
      <t>カク</t>
    </rPh>
    <rPh sb="1" eb="3">
      <t>シュベツ</t>
    </rPh>
    <rPh sb="6" eb="7">
      <t>イ</t>
    </rPh>
    <rPh sb="9" eb="11">
      <t>ヒョウショウ</t>
    </rPh>
    <phoneticPr fontId="2"/>
  </si>
  <si>
    <t>表彰</t>
    <rPh sb="0" eb="2">
      <t>ヒョウショウ</t>
    </rPh>
    <phoneticPr fontId="2"/>
  </si>
  <si>
    <t>16</t>
    <phoneticPr fontId="2"/>
  </si>
  <si>
    <t>期日</t>
    <rPh sb="0" eb="2">
      <t>キジツ</t>
    </rPh>
    <phoneticPr fontId="2"/>
  </si>
  <si>
    <t>チームは、選手7名以上10名以内、監督1名、コーチ3名とする。</t>
    <rPh sb="5" eb="7">
      <t>センシュ</t>
    </rPh>
    <rPh sb="8" eb="11">
      <t>メイイジョウ</t>
    </rPh>
    <rPh sb="13" eb="14">
      <t>メイ</t>
    </rPh>
    <rPh sb="14" eb="16">
      <t>イナイ</t>
    </rPh>
    <rPh sb="17" eb="19">
      <t>カントク</t>
    </rPh>
    <rPh sb="20" eb="21">
      <t>メイ</t>
    </rPh>
    <rPh sb="26" eb="27">
      <t>メイ</t>
    </rPh>
    <phoneticPr fontId="2"/>
  </si>
  <si>
    <t>但し、大会ルールを設ける場合もある。</t>
  </si>
  <si>
    <t>(10)</t>
    <phoneticPr fontId="1"/>
  </si>
  <si>
    <t>ダブルスにおけるファーストサーバー用の目印にするリボンを持参すること。</t>
    <rPh sb="17" eb="18">
      <t>ヨウ</t>
    </rPh>
    <rPh sb="19" eb="21">
      <t>メジルシ</t>
    </rPh>
    <rPh sb="28" eb="30">
      <t>ジサン</t>
    </rPh>
    <phoneticPr fontId="3"/>
  </si>
  <si>
    <t>保護者の同意があること。</t>
    <rPh sb="0" eb="3">
      <t>ホゴシャ</t>
    </rPh>
    <phoneticPr fontId="8"/>
  </si>
  <si>
    <t>荘川ジュニアバドミントンクラブ</t>
  </si>
  <si>
    <t>1チームに付き</t>
    <rPh sb="5" eb="6">
      <t>ツ</t>
    </rPh>
    <phoneticPr fontId="1"/>
  </si>
  <si>
    <t>参加チーム数合計</t>
    <rPh sb="0" eb="2">
      <t>サンカ</t>
    </rPh>
    <rPh sb="5" eb="6">
      <t>カズ</t>
    </rPh>
    <rPh sb="6" eb="8">
      <t>ゴウケイ</t>
    </rPh>
    <phoneticPr fontId="8"/>
  </si>
  <si>
    <t>2020年度 (公財)日本バドミントン協会競技規則並びに大会運営規程及び公認審判員規程による。</t>
    <rPh sb="4" eb="6">
      <t>ネンド</t>
    </rPh>
    <rPh sb="8" eb="9">
      <t>コウ</t>
    </rPh>
    <rPh sb="9" eb="10">
      <t>ザイ</t>
    </rPh>
    <rPh sb="11" eb="13">
      <t>ニホン</t>
    </rPh>
    <rPh sb="19" eb="21">
      <t>キョウカイ</t>
    </rPh>
    <rPh sb="21" eb="23">
      <t>キョウギ</t>
    </rPh>
    <rPh sb="23" eb="25">
      <t>キソク</t>
    </rPh>
    <rPh sb="25" eb="26">
      <t>ナラ</t>
    </rPh>
    <rPh sb="28" eb="30">
      <t>タイカイ</t>
    </rPh>
    <rPh sb="30" eb="32">
      <t>ウンエイ</t>
    </rPh>
    <rPh sb="32" eb="34">
      <t>キテイ</t>
    </rPh>
    <rPh sb="34" eb="35">
      <t>オヨ</t>
    </rPh>
    <rPh sb="36" eb="38">
      <t>コウニン</t>
    </rPh>
    <rPh sb="38" eb="41">
      <t>シンパンイン</t>
    </rPh>
    <phoneticPr fontId="2"/>
  </si>
  <si>
    <t>参加チーム及び選手は2020年度岐阜県小学生バドミントン連盟登録者（申請中）であること。</t>
    <rPh sb="0" eb="2">
      <t>サンカ</t>
    </rPh>
    <rPh sb="5" eb="6">
      <t>オヨ</t>
    </rPh>
    <rPh sb="7" eb="9">
      <t>センシュ</t>
    </rPh>
    <rPh sb="14" eb="16">
      <t>ネンド</t>
    </rPh>
    <rPh sb="34" eb="37">
      <t>シンセイチュウ</t>
    </rPh>
    <phoneticPr fontId="2"/>
  </si>
  <si>
    <t>501-6023</t>
    <phoneticPr fontId="2"/>
  </si>
  <si>
    <t>岐阜県各務原市川島小網町2143-41</t>
    <rPh sb="0" eb="3">
      <t>ギフケン</t>
    </rPh>
    <rPh sb="3" eb="7">
      <t>カカミガハラシ</t>
    </rPh>
    <rPh sb="7" eb="9">
      <t>カワシマ</t>
    </rPh>
    <rPh sb="9" eb="12">
      <t>コアミマチ</t>
    </rPh>
    <phoneticPr fontId="2"/>
  </si>
  <si>
    <t>秋田　雄司</t>
    <rPh sb="0" eb="2">
      <t>アキタ</t>
    </rPh>
    <rPh sb="3" eb="5">
      <t>ユウジ</t>
    </rPh>
    <phoneticPr fontId="5"/>
  </si>
  <si>
    <t>第36回 若葉カップ全国小学生バドミントン大会</t>
    <rPh sb="0" eb="1">
      <t>ダイ</t>
    </rPh>
    <rPh sb="3" eb="4">
      <t>カイ</t>
    </rPh>
    <rPh sb="5" eb="7">
      <t>ワカバ</t>
    </rPh>
    <rPh sb="10" eb="12">
      <t>ゼンコク</t>
    </rPh>
    <rPh sb="12" eb="15">
      <t>ショウガクセイ</t>
    </rPh>
    <rPh sb="21" eb="23">
      <t>タイカイ</t>
    </rPh>
    <phoneticPr fontId="2"/>
  </si>
  <si>
    <t>kojimaBC</t>
  </si>
  <si>
    <t>池田</t>
    <rPh sb="0" eb="2">
      <t>イケダ</t>
    </rPh>
    <phoneticPr fontId="10"/>
  </si>
  <si>
    <t>大垣北</t>
    <rPh sb="0" eb="2">
      <t>オオガキ</t>
    </rPh>
    <rPh sb="2" eb="3">
      <t>キタ</t>
    </rPh>
    <phoneticPr fontId="10"/>
  </si>
  <si>
    <t>大垣市</t>
    <rPh sb="0" eb="3">
      <t>オオガキシ</t>
    </rPh>
    <phoneticPr fontId="10"/>
  </si>
  <si>
    <t>大垣静里</t>
    <rPh sb="0" eb="2">
      <t>オオガキ</t>
    </rPh>
    <rPh sb="2" eb="3">
      <t>シズ</t>
    </rPh>
    <rPh sb="3" eb="4">
      <t>サト</t>
    </rPh>
    <phoneticPr fontId="10"/>
  </si>
  <si>
    <t>大垣中川</t>
    <rPh sb="0" eb="2">
      <t>オオガキ</t>
    </rPh>
    <rPh sb="2" eb="4">
      <t>ナカガワ</t>
    </rPh>
    <phoneticPr fontId="10"/>
  </si>
  <si>
    <t>大垣東</t>
    <rPh sb="0" eb="2">
      <t>オオガキ</t>
    </rPh>
    <rPh sb="2" eb="3">
      <t>ヒガシ</t>
    </rPh>
    <phoneticPr fontId="10"/>
  </si>
  <si>
    <t>大垣安井</t>
    <rPh sb="0" eb="2">
      <t>オオガキ</t>
    </rPh>
    <rPh sb="2" eb="4">
      <t>ヤスイ</t>
    </rPh>
    <phoneticPr fontId="10"/>
  </si>
  <si>
    <t>大野</t>
    <rPh sb="0" eb="2">
      <t>オオノ</t>
    </rPh>
    <phoneticPr fontId="10"/>
  </si>
  <si>
    <t>各務原</t>
    <rPh sb="0" eb="2">
      <t>カガミ</t>
    </rPh>
    <rPh sb="2" eb="3">
      <t>ハラ</t>
    </rPh>
    <phoneticPr fontId="10"/>
  </si>
  <si>
    <t>川島</t>
    <rPh sb="0" eb="2">
      <t>カワシマ</t>
    </rPh>
    <phoneticPr fontId="10"/>
  </si>
  <si>
    <t>岐南</t>
    <rPh sb="0" eb="2">
      <t>ギナン</t>
    </rPh>
    <phoneticPr fontId="10"/>
  </si>
  <si>
    <t>郡上</t>
    <rPh sb="0" eb="2">
      <t>グジョウ</t>
    </rPh>
    <phoneticPr fontId="10"/>
  </si>
  <si>
    <t>黒野</t>
    <rPh sb="0" eb="2">
      <t>クロノ</t>
    </rPh>
    <phoneticPr fontId="10"/>
  </si>
  <si>
    <t>神戸</t>
    <rPh sb="0" eb="2">
      <t>ゴウド</t>
    </rPh>
    <phoneticPr fontId="10"/>
  </si>
  <si>
    <t>真正</t>
    <rPh sb="0" eb="2">
      <t>シンセイ</t>
    </rPh>
    <phoneticPr fontId="10"/>
  </si>
  <si>
    <t>高山</t>
    <rPh sb="0" eb="2">
      <t>タカヤマ</t>
    </rPh>
    <phoneticPr fontId="10"/>
  </si>
  <si>
    <t>多治見</t>
    <rPh sb="0" eb="3">
      <t>タジミ</t>
    </rPh>
    <phoneticPr fontId="10"/>
  </si>
  <si>
    <t>垂井</t>
    <rPh sb="0" eb="2">
      <t>タルイ</t>
    </rPh>
    <phoneticPr fontId="10"/>
  </si>
  <si>
    <t>羽島</t>
    <rPh sb="0" eb="2">
      <t>ハシマ</t>
    </rPh>
    <phoneticPr fontId="10"/>
  </si>
  <si>
    <t>本巣</t>
    <rPh sb="0" eb="2">
      <t>モトス</t>
    </rPh>
    <phoneticPr fontId="10"/>
  </si>
  <si>
    <t>柳津</t>
    <rPh sb="0" eb="2">
      <t>ヤナイヅ</t>
    </rPh>
    <phoneticPr fontId="10"/>
  </si>
  <si>
    <t>垂井ＪＳＣ</t>
    <rPh sb="0" eb="2">
      <t>タルイ</t>
    </rPh>
    <phoneticPr fontId="10"/>
  </si>
  <si>
    <t>長森・日野</t>
  </si>
  <si>
    <t>白鳥</t>
    <rPh sb="0" eb="2">
      <t>シロトリ</t>
    </rPh>
    <phoneticPr fontId="10"/>
  </si>
  <si>
    <t>島</t>
    <rPh sb="0" eb="1">
      <t>シマ</t>
    </rPh>
    <phoneticPr fontId="10"/>
  </si>
  <si>
    <t>びとう会</t>
    <rPh sb="3" eb="4">
      <t>カイ</t>
    </rPh>
    <phoneticPr fontId="10"/>
  </si>
  <si>
    <t>岐阜市</t>
    <rPh sb="0" eb="3">
      <t>ギフシ</t>
    </rPh>
    <phoneticPr fontId="10"/>
  </si>
  <si>
    <t>アメリカンベイプジュニア</t>
  </si>
  <si>
    <t>アメベ</t>
  </si>
  <si>
    <t>可児ＢＣ</t>
    <rPh sb="0" eb="2">
      <t>カニ</t>
    </rPh>
    <phoneticPr fontId="10"/>
  </si>
  <si>
    <t>可児</t>
    <rPh sb="0" eb="2">
      <t>カニ</t>
    </rPh>
    <phoneticPr fontId="10"/>
  </si>
  <si>
    <t>精華スポーツクラブ</t>
    <rPh sb="0" eb="2">
      <t>セイカ</t>
    </rPh>
    <phoneticPr fontId="10"/>
  </si>
  <si>
    <t>精華</t>
    <rPh sb="0" eb="2">
      <t>セイカ</t>
    </rPh>
    <phoneticPr fontId="10"/>
  </si>
  <si>
    <t>荘川</t>
  </si>
  <si>
    <t>Team Impact</t>
  </si>
  <si>
    <t>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</si>
</sst>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yyyy&quot;年&quot;m&quot;月&quot;d&quot;日&quot;\(aaa\)"/>
    <numFmt numFmtId="177" formatCode="yyyy/m/d;@"/>
    <numFmt numFmtId="178" formatCode="h&quot;時&quot;mm&quot;分&quot;;@"/>
    <numFmt numFmtId="179" formatCode="#,##0&quot; 円&quot;"/>
    <numFmt numFmtId="180" formatCode="&quot;本大会申し込み受付の確認を&quot;m&quot;月&quot;d&quot;日までに岐阜県小学生バドミントン連盟ホームページで&quot;"/>
    <numFmt numFmtId="181" formatCode="&quot;(学年は&quot;yyyy&quot;年4月1日現在とする。)&quot;"/>
  </numFmts>
  <fonts count="31">
    <font>
      <sz val="11"/>
      <color theme="1"/>
      <name val="游ゴシック"/>
      <family val="2"/>
      <charset val="128"/>
      <scheme val="minor"/>
    </font>
    <font>
      <sz val="6"/>
      <name val="游ゴシック"/>
      <family val="2"/>
      <charset val="128"/>
      <scheme val="minor"/>
    </font>
    <font>
      <sz val="6"/>
      <name val="HG丸ｺﾞｼｯｸM-PRO"/>
      <family val="3"/>
      <charset val="128"/>
    </font>
    <font>
      <sz val="11"/>
      <name val="ＭＳ ゴシック"/>
      <family val="3"/>
      <charset val="128"/>
    </font>
    <font>
      <sz val="9"/>
      <name val="ＭＳ ゴシック"/>
      <family val="3"/>
      <charset val="128"/>
    </font>
    <font>
      <sz val="6"/>
      <name val="ＭＳ ゴシック"/>
      <family val="3"/>
      <charset val="128"/>
    </font>
    <font>
      <sz val="9"/>
      <color theme="1"/>
      <name val="ＭＳ ゴシック"/>
      <family val="3"/>
      <charset val="128"/>
    </font>
    <font>
      <sz val="11"/>
      <name val="ＭＳ Ｐゴシック"/>
      <family val="3"/>
      <charset val="128"/>
    </font>
    <font>
      <sz val="6"/>
      <name val="ＭＳ Ｐゴシック"/>
      <family val="3"/>
      <charset val="128"/>
    </font>
    <font>
      <u/>
      <sz val="11"/>
      <color theme="10"/>
      <name val="游ゴシック"/>
      <family val="2"/>
      <charset val="128"/>
      <scheme val="minor"/>
    </font>
    <font>
      <sz val="10"/>
      <name val="ＭＳ ゴシック"/>
      <family val="3"/>
      <charset val="128"/>
    </font>
    <font>
      <sz val="10"/>
      <color theme="1"/>
      <name val="ＭＳ ゴシック"/>
      <family val="3"/>
      <charset val="128"/>
    </font>
    <font>
      <sz val="10"/>
      <color indexed="8"/>
      <name val="ＭＳ ゴシック"/>
      <family val="3"/>
      <charset val="128"/>
    </font>
    <font>
      <b/>
      <sz val="10"/>
      <color rgb="FFFF0000"/>
      <name val="ＭＳ ゴシック"/>
      <family val="3"/>
      <charset val="128"/>
    </font>
    <font>
      <sz val="11"/>
      <color theme="1"/>
      <name val="游ゴシック"/>
      <family val="3"/>
      <charset val="128"/>
      <scheme val="minor"/>
    </font>
    <font>
      <u/>
      <sz val="10"/>
      <color indexed="12"/>
      <name val="ＭＳ ゴシック"/>
      <family val="3"/>
      <charset val="128"/>
    </font>
    <font>
      <sz val="8"/>
      <name val="ＭＳ ゴシック"/>
      <family val="3"/>
      <charset val="128"/>
    </font>
    <font>
      <b/>
      <sz val="18"/>
      <name val="ＭＳ ゴシック"/>
      <family val="3"/>
      <charset val="128"/>
    </font>
    <font>
      <b/>
      <sz val="11"/>
      <color theme="1"/>
      <name val="ＭＳ ゴシック"/>
      <family val="3"/>
      <charset val="128"/>
    </font>
    <font>
      <b/>
      <sz val="11"/>
      <name val="ＭＳ ゴシック"/>
      <family val="3"/>
      <charset val="128"/>
    </font>
    <font>
      <b/>
      <sz val="16"/>
      <name val="ＭＳ ゴシック"/>
      <family val="3"/>
      <charset val="128"/>
    </font>
    <font>
      <sz val="11"/>
      <color theme="1"/>
      <name val="ＭＳ ゴシック"/>
      <family val="3"/>
      <charset val="128"/>
    </font>
    <font>
      <b/>
      <sz val="11"/>
      <color indexed="9"/>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2"/>
      <color indexed="10"/>
      <name val="ＭＳ ゴシック"/>
      <family val="3"/>
      <charset val="128"/>
    </font>
    <font>
      <b/>
      <sz val="10"/>
      <name val="ＭＳ ゴシック"/>
      <family val="3"/>
      <charset val="128"/>
    </font>
    <font>
      <sz val="12"/>
      <name val="ＭＳ ゴシック"/>
      <family val="3"/>
      <charset val="128"/>
    </font>
    <font>
      <b/>
      <sz val="12"/>
      <color indexed="9"/>
      <name val="ＭＳ ゴシック"/>
      <family val="3"/>
      <charset val="128"/>
    </font>
    <font>
      <u/>
      <sz val="11"/>
      <color rgb="FF0000FF"/>
      <name val="ＭＳ ゴシック"/>
      <family val="3"/>
      <charset val="128"/>
    </font>
  </fonts>
  <fills count="5">
    <fill>
      <patternFill patternType="none"/>
    </fill>
    <fill>
      <patternFill patternType="gray125"/>
    </fill>
    <fill>
      <patternFill patternType="solid">
        <fgColor indexed="52"/>
        <bgColor indexed="64"/>
      </patternFill>
    </fill>
    <fill>
      <patternFill patternType="solid">
        <fgColor indexed="12"/>
        <bgColor indexed="64"/>
      </patternFill>
    </fill>
    <fill>
      <patternFill patternType="solid">
        <fgColor indexed="10"/>
        <bgColor indexed="64"/>
      </patternFill>
    </fill>
  </fills>
  <borders count="53">
    <border>
      <left/>
      <right/>
      <top/>
      <bottom/>
      <diagonal/>
    </border>
    <border>
      <left style="thin">
        <color indexed="64"/>
      </left>
      <right style="thin">
        <color indexed="64"/>
      </right>
      <top style="thick">
        <color indexed="10"/>
      </top>
      <bottom style="thick">
        <color indexed="10"/>
      </bottom>
      <diagonal/>
    </border>
    <border>
      <left style="thin">
        <color indexed="64"/>
      </left>
      <right style="thin">
        <color indexed="64"/>
      </right>
      <top style="thin">
        <color indexed="64"/>
      </top>
      <bottom style="thin">
        <color indexed="64"/>
      </bottom>
      <diagonal/>
    </border>
    <border>
      <left style="thick">
        <color indexed="10"/>
      </left>
      <right style="thin">
        <color indexed="64"/>
      </right>
      <top style="thick">
        <color indexed="10"/>
      </top>
      <bottom style="hair">
        <color indexed="64"/>
      </bottom>
      <diagonal/>
    </border>
    <border>
      <left style="thin">
        <color indexed="64"/>
      </left>
      <right style="thick">
        <color indexed="10"/>
      </right>
      <top style="thick">
        <color indexed="10"/>
      </top>
      <bottom style="hair">
        <color indexed="64"/>
      </bottom>
      <diagonal/>
    </border>
    <border>
      <left style="thick">
        <color indexed="10"/>
      </left>
      <right style="thin">
        <color indexed="64"/>
      </right>
      <top style="hair">
        <color indexed="64"/>
      </top>
      <bottom style="thick">
        <color indexed="10"/>
      </bottom>
      <diagonal/>
    </border>
    <border>
      <left style="thin">
        <color indexed="64"/>
      </left>
      <right style="thick">
        <color indexed="10"/>
      </right>
      <top style="hair">
        <color indexed="64"/>
      </top>
      <bottom style="thick">
        <color indexed="10"/>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ck">
        <color indexed="10"/>
      </top>
      <bottom style="thick">
        <color indexed="10"/>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NumberFormat="0" applyFill="0" applyBorder="0" applyAlignment="0" applyProtection="0">
      <alignment vertical="center"/>
    </xf>
    <xf numFmtId="0" fontId="7" fillId="0" borderId="0">
      <alignment vertical="center"/>
    </xf>
    <xf numFmtId="0" fontId="7" fillId="0" borderId="0">
      <alignment vertical="center"/>
    </xf>
    <xf numFmtId="0" fontId="14" fillId="0" borderId="0">
      <alignment vertical="center"/>
    </xf>
    <xf numFmtId="0" fontId="7" fillId="0" borderId="0">
      <alignment vertical="center"/>
    </xf>
  </cellStyleXfs>
  <cellXfs count="162">
    <xf numFmtId="0" fontId="0" fillId="0" borderId="0" xfId="0">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6" fillId="0" borderId="0" xfId="0" applyFont="1">
      <alignment vertical="center"/>
    </xf>
    <xf numFmtId="49" fontId="6" fillId="0" borderId="0" xfId="0" applyNumberFormat="1" applyFont="1" applyFill="1" applyAlignment="1">
      <alignment vertical="center"/>
    </xf>
    <xf numFmtId="0" fontId="11" fillId="0" borderId="0" xfId="0" applyFont="1">
      <alignment vertical="center"/>
    </xf>
    <xf numFmtId="49" fontId="10" fillId="0" borderId="0" xfId="1" applyNumberFormat="1" applyFont="1" applyFill="1" applyAlignment="1">
      <alignment vertical="center"/>
    </xf>
    <xf numFmtId="49" fontId="11" fillId="0" borderId="0" xfId="0" applyNumberFormat="1" applyFont="1" applyFill="1" applyAlignment="1">
      <alignment vertical="center"/>
    </xf>
    <xf numFmtId="49" fontId="10" fillId="0" borderId="0" xfId="1" applyNumberFormat="1" applyFont="1" applyFill="1" applyAlignment="1">
      <alignment horizontal="right" vertical="center"/>
    </xf>
    <xf numFmtId="49" fontId="11" fillId="0" borderId="0" xfId="0" applyNumberFormat="1" applyFont="1" applyFill="1" applyAlignment="1">
      <alignment horizontal="left" vertical="center"/>
    </xf>
    <xf numFmtId="0" fontId="10" fillId="0" borderId="0" xfId="0" applyFont="1" applyFill="1" applyAlignment="1">
      <alignment vertical="center"/>
    </xf>
    <xf numFmtId="49" fontId="10"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Font="1" applyAlignment="1">
      <alignment horizontal="left" vertical="center"/>
    </xf>
    <xf numFmtId="49" fontId="10" fillId="0" borderId="0" xfId="0" applyNumberFormat="1" applyFont="1" applyFill="1" applyAlignment="1">
      <alignment horizontal="right" vertical="center"/>
    </xf>
    <xf numFmtId="49" fontId="12" fillId="0" borderId="0" xfId="0" applyNumberFormat="1" applyFont="1" applyFill="1" applyAlignment="1">
      <alignment horizontal="left" vertical="center" shrinkToFit="1"/>
    </xf>
    <xf numFmtId="49" fontId="12" fillId="0" borderId="0" xfId="0" applyNumberFormat="1" applyFont="1" applyFill="1" applyAlignment="1">
      <alignment vertical="center"/>
    </xf>
    <xf numFmtId="49" fontId="12" fillId="0" borderId="0" xfId="0" applyNumberFormat="1" applyFont="1" applyFill="1" applyAlignment="1">
      <alignment horizontal="right" vertical="center"/>
    </xf>
    <xf numFmtId="49" fontId="13" fillId="0" borderId="0" xfId="0" applyNumberFormat="1" applyFont="1" applyFill="1" applyAlignment="1">
      <alignment vertical="center"/>
    </xf>
    <xf numFmtId="0" fontId="10" fillId="0" borderId="0" xfId="9" applyFont="1" applyAlignment="1">
      <alignment horizontal="left" vertical="center"/>
    </xf>
    <xf numFmtId="3" fontId="10" fillId="0" borderId="0" xfId="0" applyNumberFormat="1" applyFont="1" applyFill="1" applyBorder="1" applyAlignment="1">
      <alignment horizontal="right" vertical="center"/>
    </xf>
    <xf numFmtId="49" fontId="10" fillId="0" borderId="0" xfId="0" applyNumberFormat="1" applyFont="1" applyFill="1" applyAlignment="1">
      <alignment vertical="center" shrinkToFit="1"/>
    </xf>
    <xf numFmtId="49" fontId="10" fillId="0" borderId="0" xfId="0" applyNumberFormat="1" applyFont="1" applyFill="1" applyAlignment="1">
      <alignment horizontal="left" vertical="center" shrinkToFit="1"/>
    </xf>
    <xf numFmtId="49" fontId="4" fillId="0" borderId="0" xfId="0" applyNumberFormat="1" applyFont="1" applyFill="1" applyAlignment="1">
      <alignment horizontal="right" vertical="center"/>
    </xf>
    <xf numFmtId="0" fontId="11" fillId="0" borderId="0" xfId="0" applyFont="1" applyAlignment="1">
      <alignment horizontal="right" vertical="center"/>
    </xf>
    <xf numFmtId="0" fontId="6" fillId="0" borderId="0" xfId="0" applyFont="1" applyAlignment="1">
      <alignment horizontal="right" vertical="center"/>
    </xf>
    <xf numFmtId="49" fontId="4" fillId="0" borderId="0" xfId="0" applyNumberFormat="1" applyFont="1" applyFill="1" applyAlignment="1">
      <alignment horizontal="distributed" vertical="center"/>
    </xf>
    <xf numFmtId="0" fontId="11" fillId="0" borderId="0" xfId="0" applyFont="1" applyAlignment="1">
      <alignment horizontal="distributed" vertical="center"/>
    </xf>
    <xf numFmtId="0" fontId="6" fillId="0" borderId="0" xfId="0" applyFont="1" applyAlignment="1">
      <alignment horizontal="distributed" vertical="center"/>
    </xf>
    <xf numFmtId="0" fontId="10" fillId="0" borderId="0" xfId="0" applyFont="1" applyAlignment="1">
      <alignment horizontal="left" vertical="center"/>
    </xf>
    <xf numFmtId="0" fontId="6" fillId="0" borderId="0" xfId="0" applyFont="1" applyAlignment="1">
      <alignment horizontal="distributed" vertical="center" indent="10"/>
    </xf>
    <xf numFmtId="49" fontId="17" fillId="0" borderId="0" xfId="0" applyNumberFormat="1" applyFont="1" applyFill="1" applyAlignment="1">
      <alignment vertical="center"/>
    </xf>
    <xf numFmtId="180" fontId="10" fillId="0" borderId="0" xfId="0" applyNumberFormat="1" applyFont="1" applyFill="1" applyAlignment="1">
      <alignment vertical="center"/>
    </xf>
    <xf numFmtId="49" fontId="10" fillId="0" borderId="0" xfId="0" applyNumberFormat="1" applyFont="1" applyFill="1" applyAlignment="1">
      <alignment vertical="center"/>
    </xf>
    <xf numFmtId="0" fontId="3" fillId="0" borderId="2" xfId="4" applyFont="1" applyBorder="1" applyAlignment="1">
      <alignment horizontal="center" vertical="center"/>
    </xf>
    <xf numFmtId="0" fontId="3" fillId="0" borderId="0" xfId="4" applyFont="1" applyBorder="1">
      <alignment vertical="center"/>
    </xf>
    <xf numFmtId="0" fontId="3" fillId="0" borderId="2" xfId="4" applyFont="1" applyBorder="1">
      <alignment vertical="center"/>
    </xf>
    <xf numFmtId="0" fontId="3" fillId="0" borderId="0" xfId="4" applyFont="1" applyBorder="1" applyAlignment="1">
      <alignment horizontal="center" vertical="center"/>
    </xf>
    <xf numFmtId="0" fontId="3" fillId="0" borderId="0" xfId="4" applyFont="1" applyBorder="1" applyAlignment="1">
      <alignment vertical="center"/>
    </xf>
    <xf numFmtId="0" fontId="10" fillId="0" borderId="0" xfId="6" applyFont="1">
      <alignment vertical="center"/>
    </xf>
    <xf numFmtId="176" fontId="12" fillId="0" borderId="0" xfId="8" applyNumberFormat="1" applyFont="1" applyBorder="1" applyAlignment="1">
      <alignment vertical="center" shrinkToFit="1"/>
    </xf>
    <xf numFmtId="0" fontId="12" fillId="0" borderId="0" xfId="7" applyFont="1" applyBorder="1" applyAlignment="1">
      <alignment vertical="center"/>
    </xf>
    <xf numFmtId="0" fontId="21" fillId="0" borderId="0" xfId="0" applyFont="1">
      <alignment vertical="center"/>
    </xf>
    <xf numFmtId="0" fontId="3" fillId="0" borderId="0" xfId="2" applyFont="1">
      <alignment vertical="center"/>
    </xf>
    <xf numFmtId="0" fontId="23" fillId="0" borderId="0" xfId="2" applyFont="1">
      <alignment vertical="center"/>
    </xf>
    <xf numFmtId="0" fontId="24" fillId="0" borderId="13" xfId="2" applyFont="1" applyBorder="1" applyAlignment="1">
      <alignment horizontal="center" vertical="center"/>
    </xf>
    <xf numFmtId="0" fontId="3" fillId="0" borderId="0" xfId="2" applyFont="1" applyBorder="1" applyAlignment="1">
      <alignment vertical="center"/>
    </xf>
    <xf numFmtId="0" fontId="3" fillId="0" borderId="0" xfId="2" applyFont="1" applyAlignment="1">
      <alignment horizontal="center" vertical="center"/>
    </xf>
    <xf numFmtId="0" fontId="19" fillId="0" borderId="22" xfId="2" applyFont="1" applyBorder="1" applyAlignment="1">
      <alignment horizontal="center" vertical="center"/>
    </xf>
    <xf numFmtId="0" fontId="19" fillId="0" borderId="1" xfId="2" applyFont="1" applyBorder="1" applyAlignment="1">
      <alignment horizontal="center" vertical="center"/>
    </xf>
    <xf numFmtId="0" fontId="19" fillId="0" borderId="26" xfId="2" applyFont="1" applyBorder="1" applyAlignment="1">
      <alignment horizontal="center" vertical="center"/>
    </xf>
    <xf numFmtId="0" fontId="3" fillId="0" borderId="0" xfId="2" applyFont="1" applyBorder="1" applyAlignment="1">
      <alignment horizontal="center" vertical="center"/>
    </xf>
    <xf numFmtId="49" fontId="25" fillId="0" borderId="23" xfId="2" applyNumberFormat="1" applyFont="1" applyBorder="1" applyAlignment="1">
      <alignment horizontal="center" vertical="center"/>
    </xf>
    <xf numFmtId="0" fontId="25" fillId="0" borderId="3" xfId="2" applyNumberFormat="1" applyFont="1" applyBorder="1" applyAlignment="1">
      <alignment horizontal="right" vertical="center" indent="1"/>
    </xf>
    <xf numFmtId="0" fontId="25" fillId="0" borderId="4" xfId="2" applyNumberFormat="1" applyFont="1" applyBorder="1" applyAlignment="1">
      <alignment horizontal="right" vertical="center" indent="1"/>
    </xf>
    <xf numFmtId="0" fontId="10" fillId="0" borderId="21" xfId="2" applyFont="1" applyBorder="1" applyAlignment="1">
      <alignment vertical="center" textRotation="255" shrinkToFit="1"/>
    </xf>
    <xf numFmtId="49" fontId="26" fillId="0" borderId="17" xfId="2" applyNumberFormat="1" applyFont="1" applyBorder="1" applyAlignment="1">
      <alignment horizontal="center" vertical="center"/>
    </xf>
    <xf numFmtId="0" fontId="26" fillId="0" borderId="5" xfId="2" applyNumberFormat="1" applyFont="1" applyBorder="1" applyAlignment="1">
      <alignment horizontal="right" vertical="center" indent="1"/>
    </xf>
    <xf numFmtId="0" fontId="26" fillId="0" borderId="6" xfId="2" applyNumberFormat="1" applyFont="1" applyBorder="1" applyAlignment="1">
      <alignment horizontal="right" vertical="center" indent="1"/>
    </xf>
    <xf numFmtId="0" fontId="27" fillId="0" borderId="22" xfId="2" applyFont="1" applyBorder="1" applyAlignment="1">
      <alignment horizontal="center" vertical="center"/>
    </xf>
    <xf numFmtId="0" fontId="24" fillId="0" borderId="28" xfId="2" applyNumberFormat="1" applyFont="1" applyBorder="1" applyAlignment="1">
      <alignment horizontal="right" vertical="center" indent="1"/>
    </xf>
    <xf numFmtId="0" fontId="24" fillId="0" borderId="29" xfId="2" applyNumberFormat="1" applyFont="1" applyBorder="1" applyAlignment="1">
      <alignment horizontal="right" vertical="center" indent="1"/>
    </xf>
    <xf numFmtId="0" fontId="28" fillId="0" borderId="0" xfId="2" applyFont="1" applyBorder="1">
      <alignment vertical="center"/>
    </xf>
    <xf numFmtId="0" fontId="28" fillId="0" borderId="0" xfId="2" applyFont="1">
      <alignment vertical="center"/>
    </xf>
    <xf numFmtId="0" fontId="24" fillId="0" borderId="24" xfId="2" applyFont="1" applyBorder="1" applyAlignment="1">
      <alignment horizontal="center" vertical="center"/>
    </xf>
    <xf numFmtId="5" fontId="24" fillId="0" borderId="30" xfId="2" applyNumberFormat="1" applyFont="1" applyBorder="1" applyAlignment="1">
      <alignment horizontal="center" vertical="center"/>
    </xf>
    <xf numFmtId="5" fontId="24" fillId="0" borderId="31" xfId="2" applyNumberFormat="1" applyFont="1" applyBorder="1" applyAlignment="1">
      <alignment horizontal="right" vertical="center" indent="1"/>
    </xf>
    <xf numFmtId="5" fontId="29" fillId="3" borderId="25" xfId="2" applyNumberFormat="1" applyFont="1" applyFill="1" applyBorder="1" applyAlignment="1">
      <alignment horizontal="right" vertical="center" indent="1"/>
    </xf>
    <xf numFmtId="0" fontId="3" fillId="0" borderId="0" xfId="2" applyFont="1" applyBorder="1">
      <alignment vertical="center"/>
    </xf>
    <xf numFmtId="0" fontId="28" fillId="0" borderId="0" xfId="2" applyFont="1" applyAlignment="1">
      <alignment horizontal="center" vertical="center"/>
    </xf>
    <xf numFmtId="0" fontId="19" fillId="0" borderId="7" xfId="2" applyFont="1" applyBorder="1" applyAlignment="1">
      <alignment horizontal="center" vertical="center"/>
    </xf>
    <xf numFmtId="0" fontId="19" fillId="0" borderId="8" xfId="2" applyFont="1" applyBorder="1" applyAlignment="1">
      <alignment horizontal="center" vertical="center"/>
    </xf>
    <xf numFmtId="0" fontId="22" fillId="3" borderId="0" xfId="3" applyFont="1" applyFill="1" applyAlignment="1">
      <alignment horizontal="center" vertical="center" shrinkToFit="1"/>
    </xf>
    <xf numFmtId="0" fontId="3" fillId="0" borderId="0" xfId="3" applyFont="1" applyAlignment="1">
      <alignment horizontal="center" vertical="center"/>
    </xf>
    <xf numFmtId="0" fontId="3" fillId="0" borderId="0" xfId="3" applyFont="1">
      <alignment vertical="center"/>
    </xf>
    <xf numFmtId="0" fontId="22" fillId="4" borderId="0" xfId="3" applyFont="1" applyFill="1" applyAlignment="1">
      <alignment horizontal="center" vertical="center" shrinkToFit="1"/>
    </xf>
    <xf numFmtId="0" fontId="27" fillId="0" borderId="13" xfId="3" applyFont="1" applyBorder="1" applyAlignment="1">
      <alignment horizontal="center" vertical="center" shrinkToFit="1"/>
    </xf>
    <xf numFmtId="0" fontId="19" fillId="0" borderId="14" xfId="3" applyFont="1" applyBorder="1" applyAlignment="1">
      <alignment horizontal="center" vertical="center"/>
    </xf>
    <xf numFmtId="0" fontId="27" fillId="0" borderId="15" xfId="3" applyFont="1" applyBorder="1" applyAlignment="1">
      <alignment horizontal="center" vertical="center" shrinkToFit="1"/>
    </xf>
    <xf numFmtId="0" fontId="3" fillId="0" borderId="16" xfId="3" applyFont="1" applyBorder="1" applyAlignment="1">
      <alignment vertical="center"/>
    </xf>
    <xf numFmtId="0" fontId="18" fillId="0" borderId="0" xfId="0" applyFont="1">
      <alignment vertical="center"/>
    </xf>
    <xf numFmtId="0" fontId="27" fillId="0" borderId="23" xfId="3" applyFont="1" applyBorder="1" applyAlignment="1">
      <alignment horizontal="center" vertical="center" shrinkToFit="1"/>
    </xf>
    <xf numFmtId="0" fontId="3" fillId="0" borderId="32" xfId="3" applyFont="1" applyBorder="1" applyAlignment="1">
      <alignment vertical="center"/>
    </xf>
    <xf numFmtId="0" fontId="27" fillId="0" borderId="17" xfId="3" applyFont="1" applyBorder="1" applyAlignment="1">
      <alignment horizontal="center" vertical="center" shrinkToFit="1"/>
    </xf>
    <xf numFmtId="0" fontId="3" fillId="0" borderId="33" xfId="3" applyFont="1" applyBorder="1" applyAlignment="1">
      <alignment horizontal="right" vertical="center" wrapText="1"/>
    </xf>
    <xf numFmtId="0" fontId="27" fillId="0" borderId="48" xfId="3" applyFont="1" applyBorder="1" applyAlignment="1">
      <alignment horizontal="center" vertical="center" shrinkToFit="1"/>
    </xf>
    <xf numFmtId="0" fontId="3" fillId="0" borderId="51" xfId="3" applyFont="1" applyBorder="1" applyAlignment="1">
      <alignment horizontal="right" vertical="center" wrapText="1"/>
    </xf>
    <xf numFmtId="0" fontId="27" fillId="0" borderId="15" xfId="3" applyFont="1" applyBorder="1" applyAlignment="1">
      <alignment horizontal="center" vertical="center"/>
    </xf>
    <xf numFmtId="0" fontId="19" fillId="0" borderId="37" xfId="3" applyFont="1" applyBorder="1" applyAlignment="1">
      <alignment horizontal="center" vertical="center"/>
    </xf>
    <xf numFmtId="0" fontId="19" fillId="0" borderId="39" xfId="3" applyFont="1" applyBorder="1" applyAlignment="1">
      <alignment horizontal="center" vertical="center"/>
    </xf>
    <xf numFmtId="0" fontId="19" fillId="0" borderId="52" xfId="3" applyFont="1" applyBorder="1" applyAlignment="1">
      <alignment horizontal="center" vertical="center"/>
    </xf>
    <xf numFmtId="0" fontId="27" fillId="0" borderId="23" xfId="3" applyFont="1" applyBorder="1" applyAlignment="1">
      <alignment horizontal="center" vertical="center"/>
    </xf>
    <xf numFmtId="0" fontId="3" fillId="0" borderId="40" xfId="3" applyFont="1" applyBorder="1" applyAlignment="1">
      <alignment horizontal="left" vertical="center" indent="1"/>
    </xf>
    <xf numFmtId="0" fontId="3" fillId="0" borderId="41" xfId="3" applyFont="1" applyBorder="1" applyAlignment="1">
      <alignment horizontal="center" vertical="center"/>
    </xf>
    <xf numFmtId="0" fontId="3" fillId="0" borderId="32" xfId="3" applyFont="1" applyBorder="1">
      <alignment vertical="center"/>
    </xf>
    <xf numFmtId="0" fontId="27" fillId="0" borderId="17" xfId="3" applyFont="1" applyBorder="1" applyAlignment="1">
      <alignment horizontal="center" vertical="center"/>
    </xf>
    <xf numFmtId="0" fontId="3" fillId="0" borderId="42" xfId="3" applyFont="1" applyBorder="1" applyAlignment="1">
      <alignment horizontal="left" vertical="center" indent="1"/>
    </xf>
    <xf numFmtId="0" fontId="28" fillId="0" borderId="43" xfId="3" applyFont="1" applyBorder="1" applyAlignment="1">
      <alignment horizontal="center" vertical="center"/>
    </xf>
    <xf numFmtId="0" fontId="3" fillId="0" borderId="33" xfId="3" applyFont="1" applyBorder="1">
      <alignment vertical="center"/>
    </xf>
    <xf numFmtId="0" fontId="27" fillId="0" borderId="17" xfId="3" applyFont="1" applyFill="1" applyBorder="1" applyAlignment="1">
      <alignment horizontal="center" vertical="center"/>
    </xf>
    <xf numFmtId="0" fontId="27" fillId="0" borderId="18" xfId="3" applyFont="1" applyFill="1" applyBorder="1" applyAlignment="1">
      <alignment horizontal="center" vertical="center"/>
    </xf>
    <xf numFmtId="0" fontId="3" fillId="0" borderId="44" xfId="3" applyFont="1" applyBorder="1" applyAlignment="1">
      <alignment horizontal="left" vertical="center" indent="1"/>
    </xf>
    <xf numFmtId="0" fontId="28" fillId="0" borderId="45" xfId="3" applyFont="1" applyBorder="1" applyAlignment="1">
      <alignment horizontal="center" vertical="center"/>
    </xf>
    <xf numFmtId="0" fontId="3" fillId="0" borderId="34" xfId="3" applyFont="1" applyBorder="1">
      <alignment vertical="center"/>
    </xf>
    <xf numFmtId="14" fontId="21" fillId="0" borderId="0" xfId="0" applyNumberFormat="1" applyFont="1" applyAlignment="1">
      <alignment horizontal="left" vertical="center"/>
    </xf>
    <xf numFmtId="0" fontId="21" fillId="0" borderId="0" xfId="0" applyFont="1" applyAlignment="1">
      <alignment horizontal="left" vertical="center"/>
    </xf>
    <xf numFmtId="177" fontId="10" fillId="0" borderId="0" xfId="0" applyNumberFormat="1" applyFont="1" applyFill="1" applyAlignment="1">
      <alignment horizontal="right" vertical="center"/>
    </xf>
    <xf numFmtId="49" fontId="10" fillId="0" borderId="0" xfId="0" applyNumberFormat="1" applyFont="1" applyFill="1" applyAlignment="1">
      <alignment horizontal="left" vertical="center"/>
    </xf>
    <xf numFmtId="49" fontId="10" fillId="0" borderId="0" xfId="0" applyNumberFormat="1" applyFont="1" applyFill="1" applyAlignment="1">
      <alignment horizontal="center" vertical="center"/>
    </xf>
    <xf numFmtId="49" fontId="10" fillId="0" borderId="0" xfId="0" applyNumberFormat="1" applyFont="1" applyFill="1" applyAlignment="1">
      <alignment vertical="center"/>
    </xf>
    <xf numFmtId="49" fontId="10" fillId="0" borderId="0" xfId="0" applyNumberFormat="1" applyFont="1" applyFill="1" applyAlignment="1">
      <alignment horizontal="distributed" vertical="center"/>
    </xf>
    <xf numFmtId="0" fontId="0" fillId="0" borderId="0" xfId="0" applyFill="1">
      <alignment vertical="center"/>
    </xf>
    <xf numFmtId="0" fontId="10" fillId="0" borderId="0" xfId="6" applyFont="1" applyAlignment="1">
      <alignment vertical="center"/>
    </xf>
    <xf numFmtId="49" fontId="10" fillId="0" borderId="0" xfId="6" applyNumberFormat="1" applyFont="1" applyAlignment="1">
      <alignment horizontal="center" vertical="center"/>
    </xf>
    <xf numFmtId="49" fontId="10" fillId="0" borderId="0" xfId="0" applyNumberFormat="1" applyFont="1" applyFill="1" applyAlignment="1">
      <alignment horizontal="center" vertical="center"/>
    </xf>
    <xf numFmtId="49" fontId="16" fillId="0" borderId="0" xfId="0" applyNumberFormat="1" applyFont="1" applyFill="1" applyAlignment="1">
      <alignment horizontal="center" vertical="center" shrinkToFit="1"/>
    </xf>
    <xf numFmtId="49" fontId="10" fillId="0" borderId="0" xfId="0" applyNumberFormat="1" applyFont="1" applyFill="1" applyAlignment="1">
      <alignment horizontal="center"/>
    </xf>
    <xf numFmtId="49" fontId="10" fillId="0" borderId="0" xfId="0" applyNumberFormat="1" applyFont="1" applyFill="1" applyAlignment="1">
      <alignment vertical="center"/>
    </xf>
    <xf numFmtId="49" fontId="10" fillId="0" borderId="0" xfId="0" applyNumberFormat="1" applyFont="1" applyFill="1" applyAlignment="1">
      <alignment horizontal="distributed" vertical="center"/>
    </xf>
    <xf numFmtId="49" fontId="10" fillId="0" borderId="0" xfId="0" applyNumberFormat="1" applyFont="1" applyFill="1" applyBorder="1" applyAlignment="1">
      <alignment horizontal="center" vertical="center"/>
    </xf>
    <xf numFmtId="49" fontId="17" fillId="0" borderId="0" xfId="0" applyNumberFormat="1" applyFont="1" applyFill="1" applyAlignment="1">
      <alignment horizontal="center" vertical="center"/>
    </xf>
    <xf numFmtId="0" fontId="10" fillId="0" borderId="0" xfId="0" applyFont="1" applyBorder="1" applyAlignment="1">
      <alignment horizontal="center" vertical="center"/>
    </xf>
    <xf numFmtId="0" fontId="12" fillId="0" borderId="0" xfId="7" applyFont="1" applyBorder="1" applyAlignment="1">
      <alignment horizontal="center" vertical="center"/>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distributed" vertical="center"/>
    </xf>
    <xf numFmtId="49" fontId="15" fillId="0" borderId="0" xfId="5" applyNumberFormat="1" applyFont="1" applyFill="1" applyAlignment="1" applyProtection="1">
      <alignment horizontal="left" vertical="center"/>
    </xf>
    <xf numFmtId="176" fontId="12" fillId="0" borderId="0" xfId="8" applyNumberFormat="1" applyFont="1" applyBorder="1" applyAlignment="1">
      <alignment horizontal="distributed" vertical="center"/>
    </xf>
    <xf numFmtId="49" fontId="10" fillId="0" borderId="0" xfId="0" applyNumberFormat="1" applyFont="1" applyFill="1" applyAlignment="1">
      <alignment horizontal="left" vertical="center"/>
    </xf>
    <xf numFmtId="0" fontId="30" fillId="0" borderId="0" xfId="5" applyFont="1" applyFill="1">
      <alignment vertical="center"/>
    </xf>
    <xf numFmtId="180" fontId="10" fillId="0" borderId="0" xfId="0" applyNumberFormat="1" applyFont="1" applyFill="1" applyAlignment="1">
      <alignment horizontal="left" vertical="center"/>
    </xf>
    <xf numFmtId="181" fontId="6" fillId="0" borderId="0" xfId="0" applyNumberFormat="1" applyFont="1" applyAlignment="1">
      <alignment horizontal="left" vertical="center"/>
    </xf>
    <xf numFmtId="178" fontId="10" fillId="0" borderId="0" xfId="0" applyNumberFormat="1" applyFont="1" applyFill="1" applyAlignment="1">
      <alignment horizontal="distributed" vertical="center"/>
    </xf>
    <xf numFmtId="177" fontId="10" fillId="0" borderId="0" xfId="0" applyNumberFormat="1" applyFont="1" applyFill="1" applyAlignment="1">
      <alignment horizontal="right" vertical="center"/>
    </xf>
    <xf numFmtId="179" fontId="10" fillId="0" borderId="0" xfId="0" applyNumberFormat="1" applyFont="1" applyFill="1" applyAlignment="1">
      <alignment horizontal="center" vertical="center"/>
    </xf>
    <xf numFmtId="49" fontId="10" fillId="0" borderId="0" xfId="1" applyNumberFormat="1" applyFont="1" applyFill="1" applyAlignment="1">
      <alignment horizontal="left" vertical="center"/>
    </xf>
    <xf numFmtId="49" fontId="19" fillId="0" borderId="11" xfId="2" applyNumberFormat="1" applyFont="1" applyBorder="1" applyAlignment="1">
      <alignment horizontal="center" vertical="center"/>
    </xf>
    <xf numFmtId="49" fontId="19" fillId="0" borderId="12" xfId="2" applyNumberFormat="1" applyFont="1" applyBorder="1" applyAlignment="1">
      <alignment horizontal="center" vertical="center"/>
    </xf>
    <xf numFmtId="0" fontId="20" fillId="0" borderId="0" xfId="2" applyNumberFormat="1" applyFont="1" applyAlignment="1">
      <alignment horizontal="center" vertical="center" shrinkToFit="1"/>
    </xf>
    <xf numFmtId="0" fontId="22" fillId="2" borderId="0" xfId="2" applyFont="1" applyFill="1" applyAlignment="1">
      <alignment horizontal="center" vertical="center"/>
    </xf>
    <xf numFmtId="0" fontId="19" fillId="0" borderId="19" xfId="2" applyFont="1" applyBorder="1" applyAlignment="1">
      <alignment horizontal="center" vertical="center"/>
    </xf>
    <xf numFmtId="0" fontId="19" fillId="0" borderId="20" xfId="2" applyFont="1" applyBorder="1" applyAlignment="1">
      <alignment horizontal="center" vertical="center"/>
    </xf>
    <xf numFmtId="0" fontId="29" fillId="3" borderId="18" xfId="2" applyFont="1" applyFill="1" applyBorder="1" applyAlignment="1">
      <alignment horizontal="center" vertical="center"/>
    </xf>
    <xf numFmtId="0" fontId="29" fillId="3" borderId="27" xfId="2" applyFont="1" applyFill="1" applyBorder="1" applyAlignment="1">
      <alignment horizontal="center" vertical="center"/>
    </xf>
    <xf numFmtId="49" fontId="19" fillId="0" borderId="9" xfId="2" applyNumberFormat="1" applyFont="1" applyBorder="1" applyAlignment="1">
      <alignment horizontal="center" vertical="center"/>
    </xf>
    <xf numFmtId="49" fontId="19" fillId="0" borderId="10" xfId="2" applyNumberFormat="1" applyFont="1" applyBorder="1" applyAlignment="1">
      <alignment horizontal="center" vertical="center"/>
    </xf>
    <xf numFmtId="0" fontId="19" fillId="0" borderId="0" xfId="3" applyNumberFormat="1" applyFont="1" applyAlignment="1">
      <alignment horizontal="center" vertical="center" wrapText="1"/>
    </xf>
    <xf numFmtId="0" fontId="19" fillId="0" borderId="0" xfId="3" applyNumberFormat="1" applyFont="1" applyAlignment="1">
      <alignment horizontal="center" vertical="center"/>
    </xf>
    <xf numFmtId="49" fontId="19" fillId="0" borderId="0" xfId="3" applyNumberFormat="1" applyFont="1" applyAlignment="1">
      <alignment horizontal="center" vertical="center" wrapText="1"/>
    </xf>
    <xf numFmtId="0" fontId="19" fillId="0" borderId="0" xfId="3" applyFont="1" applyAlignment="1">
      <alignment horizontal="center"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0" fontId="19" fillId="0" borderId="35" xfId="3" applyFont="1" applyBorder="1" applyAlignment="1">
      <alignment vertical="center"/>
    </xf>
    <xf numFmtId="0" fontId="19" fillId="0" borderId="36" xfId="3" applyFont="1" applyBorder="1" applyAlignment="1">
      <alignment vertical="center"/>
    </xf>
    <xf numFmtId="0" fontId="3" fillId="0" borderId="37" xfId="3" applyFont="1" applyBorder="1" applyAlignment="1">
      <alignment vertical="center"/>
    </xf>
    <xf numFmtId="0" fontId="3" fillId="0" borderId="38" xfId="3" applyFont="1" applyBorder="1" applyAlignment="1">
      <alignment vertical="center"/>
    </xf>
    <xf numFmtId="0" fontId="3" fillId="0" borderId="40" xfId="3" applyFont="1" applyBorder="1" applyAlignment="1">
      <alignment vertical="center"/>
    </xf>
    <xf numFmtId="0" fontId="3" fillId="0" borderId="46" xfId="3" applyFont="1" applyBorder="1" applyAlignment="1">
      <alignment vertical="center"/>
    </xf>
    <xf numFmtId="0" fontId="21" fillId="0" borderId="42"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cellXfs>
  <cellStyles count="10">
    <cellStyle name="ハイパーリンク" xfId="5" builtinId="8"/>
    <cellStyle name="標準" xfId="0" builtinId="0"/>
    <cellStyle name="標準 2" xfId="7"/>
    <cellStyle name="標準 2 3" xfId="8"/>
    <cellStyle name="標準_2_1_08若葉_要項" xfId="3"/>
    <cellStyle name="標準_3_1_08ＡＢＣ選考会_要項" xfId="2"/>
    <cellStyle name="標準_4_ダブルス_要項" xfId="9"/>
    <cellStyle name="標準_Book1" xfId="4"/>
    <cellStyle name="標準_h19syusaiyoko" xfId="1"/>
    <cellStyle name="標準_要項" xfId="6"/>
  </cellStyles>
  <dxfs count="0"/>
  <tableStyles count="0" defaultTableStyle="TableStyleMedium2" defaultPivotStyle="PivotStyleLight16"/>
  <colors>
    <mruColors>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heetViews>
  <sheetFormatPr defaultColWidth="8.75" defaultRowHeight="13.5"/>
  <cols>
    <col min="1" max="1" width="10.875" style="43" customWidth="1"/>
    <col min="2" max="16384" width="8.75" style="43"/>
  </cols>
  <sheetData>
    <row r="2" spans="1:2">
      <c r="A2" s="105">
        <v>43534</v>
      </c>
      <c r="B2" s="106"/>
    </row>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BF89"/>
  <sheetViews>
    <sheetView tabSelected="1" workbookViewId="0">
      <selection activeCell="BC1" sqref="BC1"/>
    </sheetView>
  </sheetViews>
  <sheetFormatPr defaultColWidth="2.125" defaultRowHeight="17.25" customHeight="1"/>
  <cols>
    <col min="1" max="1" width="3.125" style="26" customWidth="1"/>
    <col min="2" max="2" width="0.875" style="4" customWidth="1"/>
    <col min="3" max="3" width="10.625" style="29" customWidth="1"/>
    <col min="4" max="4" width="0.875" style="4" customWidth="1"/>
    <col min="5" max="55" width="1.625" style="4" customWidth="1"/>
    <col min="56" max="16384" width="2.125" style="4"/>
  </cols>
  <sheetData>
    <row r="1" spans="1:55" ht="27.95" customHeight="1">
      <c r="A1" s="121" t="s">
        <v>196</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32"/>
    </row>
    <row r="2" spans="1:55" s="31" customFormat="1" ht="24.95" customHeight="1">
      <c r="A2" s="121" t="s">
        <v>174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32"/>
    </row>
    <row r="3" spans="1:55" ht="15" customHeight="1">
      <c r="A3" s="24"/>
      <c r="B3" s="1"/>
      <c r="C3" s="27"/>
      <c r="D3" s="2"/>
      <c r="E3" s="2"/>
      <c r="F3" s="5"/>
      <c r="G3" s="5"/>
      <c r="H3" s="3"/>
      <c r="I3" s="3"/>
      <c r="J3" s="3"/>
      <c r="K3" s="3"/>
      <c r="L3" s="3"/>
      <c r="M3" s="3"/>
      <c r="N3" s="3"/>
      <c r="O3" s="3"/>
      <c r="P3" s="3"/>
      <c r="Q3" s="3"/>
      <c r="R3" s="3"/>
      <c r="S3" s="3"/>
      <c r="T3" s="3"/>
      <c r="U3" s="3"/>
      <c r="V3" s="3"/>
      <c r="W3" s="3"/>
      <c r="X3" s="3"/>
      <c r="Y3" s="3"/>
      <c r="Z3" s="3"/>
      <c r="AA3" s="3"/>
      <c r="AB3" s="3"/>
      <c r="AC3" s="3"/>
      <c r="AD3" s="3"/>
      <c r="AE3" s="3"/>
      <c r="AF3" s="3"/>
      <c r="AG3" s="3"/>
      <c r="AH3" s="5"/>
      <c r="AI3" s="5"/>
      <c r="AJ3" s="2"/>
      <c r="AK3" s="2"/>
      <c r="AV3" s="133">
        <f>改訂履歴!$A$2</f>
        <v>43534</v>
      </c>
      <c r="AW3" s="133"/>
      <c r="AX3" s="133"/>
      <c r="AY3" s="133"/>
      <c r="AZ3" s="133"/>
      <c r="BA3" s="133"/>
      <c r="BB3" s="133"/>
    </row>
    <row r="4" spans="1:55" ht="9.9499999999999993" customHeight="1">
      <c r="A4" s="24"/>
      <c r="B4" s="1"/>
      <c r="C4" s="27"/>
      <c r="D4" s="2"/>
      <c r="E4" s="2"/>
      <c r="F4" s="5"/>
      <c r="G4" s="5"/>
      <c r="H4" s="3"/>
      <c r="I4" s="3"/>
      <c r="J4" s="3"/>
      <c r="K4" s="3"/>
      <c r="L4" s="3"/>
      <c r="M4" s="3"/>
      <c r="N4" s="3"/>
      <c r="O4" s="3"/>
      <c r="P4" s="3"/>
      <c r="Q4" s="3"/>
      <c r="R4" s="3"/>
      <c r="S4" s="3"/>
      <c r="T4" s="3"/>
      <c r="U4" s="3"/>
      <c r="V4" s="3"/>
      <c r="W4" s="3"/>
      <c r="X4" s="3"/>
      <c r="Y4" s="3"/>
      <c r="Z4" s="3"/>
      <c r="AA4" s="3"/>
      <c r="AB4" s="3"/>
      <c r="AC4" s="3"/>
      <c r="AD4" s="3"/>
      <c r="AE4" s="3"/>
      <c r="AF4" s="3"/>
      <c r="AG4" s="3"/>
      <c r="AH4" s="5"/>
      <c r="AI4" s="5"/>
      <c r="AJ4" s="2"/>
      <c r="AK4" s="2"/>
      <c r="AL4" s="107"/>
      <c r="AM4" s="107"/>
      <c r="AN4" s="107"/>
    </row>
    <row r="5" spans="1:55" ht="18.95" customHeight="1">
      <c r="A5" s="15" t="s">
        <v>0</v>
      </c>
      <c r="B5" s="109"/>
      <c r="C5" s="111" t="s">
        <v>1</v>
      </c>
      <c r="D5" s="110"/>
      <c r="E5" s="128" t="s">
        <v>2</v>
      </c>
      <c r="F5" s="128"/>
      <c r="G5" s="128"/>
      <c r="H5" s="128"/>
      <c r="I5" s="128"/>
      <c r="J5" s="128"/>
      <c r="K5" s="128"/>
      <c r="L5" s="128"/>
      <c r="M5" s="128"/>
      <c r="N5" s="128"/>
      <c r="O5" s="128"/>
      <c r="P5" s="128"/>
      <c r="Q5" s="128"/>
      <c r="R5" s="110"/>
      <c r="S5" s="110"/>
      <c r="T5" s="110"/>
      <c r="U5" s="110"/>
      <c r="V5" s="110"/>
      <c r="W5" s="110"/>
      <c r="X5" s="110"/>
      <c r="Y5" s="110"/>
      <c r="Z5" s="110"/>
      <c r="AA5" s="110"/>
      <c r="AB5" s="110"/>
      <c r="AC5" s="110"/>
      <c r="AD5" s="110"/>
      <c r="AE5" s="110"/>
      <c r="AF5" s="110"/>
      <c r="AG5" s="110"/>
      <c r="AH5" s="110"/>
      <c r="AI5" s="110"/>
      <c r="AJ5" s="110"/>
      <c r="AK5" s="110"/>
      <c r="AL5" s="110"/>
      <c r="AQ5" s="6"/>
      <c r="AR5" s="6"/>
      <c r="AS5" s="6"/>
    </row>
    <row r="6" spans="1:55" ht="9.9499999999999993" customHeight="1">
      <c r="A6" s="15"/>
      <c r="B6" s="109"/>
      <c r="C6" s="111"/>
      <c r="D6" s="111"/>
      <c r="E6" s="110"/>
      <c r="F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6"/>
      <c r="AQ6" s="6"/>
      <c r="AR6" s="6"/>
      <c r="AS6" s="6"/>
    </row>
    <row r="7" spans="1:55" ht="18.95" customHeight="1">
      <c r="A7" s="15" t="s">
        <v>3</v>
      </c>
      <c r="B7" s="109"/>
      <c r="C7" s="111" t="s">
        <v>4</v>
      </c>
      <c r="D7" s="110"/>
      <c r="E7" s="115" t="s">
        <v>5</v>
      </c>
      <c r="F7" s="115"/>
      <c r="G7" s="115"/>
      <c r="H7" s="115"/>
      <c r="I7" s="115"/>
      <c r="J7" s="115"/>
      <c r="K7" s="115"/>
      <c r="L7" s="115"/>
      <c r="M7" s="115"/>
      <c r="N7" s="115"/>
      <c r="O7" s="115"/>
      <c r="P7" s="115"/>
      <c r="Q7" s="115"/>
      <c r="R7" s="115"/>
      <c r="S7" s="115"/>
      <c r="T7" s="115"/>
      <c r="U7" s="110"/>
      <c r="V7" s="110"/>
      <c r="W7" s="110"/>
      <c r="X7" s="110"/>
      <c r="Y7" s="110"/>
      <c r="Z7" s="110"/>
      <c r="AA7" s="110"/>
      <c r="AB7" s="110"/>
      <c r="AC7" s="110"/>
      <c r="AD7" s="110"/>
      <c r="AE7" s="110"/>
      <c r="AF7" s="110"/>
      <c r="AG7" s="110"/>
      <c r="AH7" s="110"/>
      <c r="AI7" s="110"/>
      <c r="AJ7" s="110"/>
      <c r="AK7" s="110"/>
      <c r="AL7" s="110"/>
      <c r="AM7" s="110"/>
      <c r="AN7" s="110"/>
      <c r="AO7" s="110"/>
      <c r="AP7" s="6"/>
      <c r="AQ7" s="6"/>
      <c r="AR7" s="6"/>
      <c r="AS7" s="6"/>
    </row>
    <row r="8" spans="1:55" ht="9.9499999999999993" customHeight="1">
      <c r="A8" s="15"/>
      <c r="B8" s="109"/>
      <c r="C8" s="111"/>
      <c r="D8" s="111"/>
      <c r="E8" s="110"/>
      <c r="F8" s="111"/>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6"/>
      <c r="AQ8" s="6"/>
      <c r="AR8" s="6"/>
      <c r="AS8" s="6"/>
    </row>
    <row r="9" spans="1:55" ht="18.95" customHeight="1">
      <c r="A9" s="15" t="s">
        <v>6</v>
      </c>
      <c r="B9" s="109"/>
      <c r="C9" s="111" t="s">
        <v>7</v>
      </c>
      <c r="D9" s="110"/>
      <c r="E9" s="128" t="s">
        <v>8</v>
      </c>
      <c r="F9" s="128"/>
      <c r="G9" s="128"/>
      <c r="H9" s="128"/>
      <c r="I9" s="128"/>
      <c r="J9" s="128"/>
      <c r="K9" s="128"/>
      <c r="L9" s="128"/>
      <c r="M9" s="128"/>
      <c r="N9" s="128"/>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6"/>
      <c r="AQ9" s="6"/>
      <c r="AR9" s="6"/>
      <c r="AS9" s="6"/>
    </row>
    <row r="10" spans="1:55" ht="9.9499999999999993" customHeight="1">
      <c r="A10" s="15"/>
      <c r="B10" s="109"/>
      <c r="C10" s="111"/>
      <c r="D10" s="111"/>
      <c r="E10" s="111"/>
      <c r="F10" s="111"/>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6"/>
      <c r="AQ10" s="6"/>
      <c r="AR10" s="6"/>
      <c r="AS10" s="6"/>
    </row>
    <row r="11" spans="1:55" ht="18.95" customHeight="1">
      <c r="A11" s="15" t="s">
        <v>9</v>
      </c>
      <c r="B11" s="109"/>
      <c r="C11" s="111" t="s">
        <v>182</v>
      </c>
      <c r="D11" s="110"/>
      <c r="E11" s="127">
        <v>43954</v>
      </c>
      <c r="F11" s="127"/>
      <c r="G11" s="127"/>
      <c r="H11" s="127"/>
      <c r="I11" s="127"/>
      <c r="J11" s="127"/>
      <c r="K11" s="127"/>
      <c r="L11" s="127"/>
      <c r="M11" s="127"/>
      <c r="N11" s="127"/>
      <c r="O11" s="127"/>
      <c r="R11" s="132">
        <v>0.375</v>
      </c>
      <c r="S11" s="132"/>
      <c r="T11" s="132"/>
      <c r="U11" s="132"/>
      <c r="V11" s="132"/>
      <c r="W11" s="110"/>
      <c r="X11" s="110"/>
      <c r="Y11" s="110"/>
      <c r="Z11" s="110"/>
      <c r="AA11" s="110"/>
      <c r="AB11" s="110"/>
      <c r="AC11" s="110"/>
      <c r="AD11" s="110"/>
      <c r="AE11" s="110"/>
      <c r="AF11" s="110"/>
      <c r="AG11" s="110"/>
      <c r="AH11" s="110"/>
      <c r="AI11" s="110"/>
      <c r="AJ11" s="110"/>
      <c r="AK11" s="110"/>
      <c r="AL11" s="110"/>
      <c r="AM11" s="110"/>
      <c r="AN11" s="110"/>
      <c r="AO11" s="110"/>
      <c r="AP11" s="6"/>
      <c r="AQ11" s="6"/>
      <c r="AR11" s="6"/>
      <c r="AS11" s="6"/>
    </row>
    <row r="12" spans="1:55" ht="9.9499999999999993" customHeight="1">
      <c r="A12" s="15"/>
      <c r="B12" s="109"/>
      <c r="C12" s="111"/>
      <c r="D12" s="111"/>
      <c r="E12" s="111"/>
      <c r="F12" s="111"/>
      <c r="G12" s="109"/>
      <c r="H12" s="109"/>
      <c r="I12" s="110"/>
      <c r="J12" s="15"/>
      <c r="K12" s="110"/>
      <c r="L12" s="15"/>
      <c r="M12" s="110"/>
      <c r="N12" s="15"/>
      <c r="O12" s="110"/>
      <c r="P12" s="108"/>
      <c r="Q12" s="110"/>
      <c r="R12" s="110"/>
      <c r="S12" s="6"/>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6"/>
      <c r="AQ12" s="6"/>
      <c r="AR12" s="6"/>
      <c r="AS12" s="6"/>
    </row>
    <row r="13" spans="1:55" ht="18.95" customHeight="1">
      <c r="A13" s="15" t="s">
        <v>10</v>
      </c>
      <c r="B13" s="109"/>
      <c r="C13" s="111" t="s">
        <v>11</v>
      </c>
      <c r="D13" s="110"/>
      <c r="E13" s="135" t="s">
        <v>12</v>
      </c>
      <c r="F13" s="135"/>
      <c r="G13" s="135"/>
      <c r="H13" s="135"/>
      <c r="I13" s="135"/>
      <c r="J13" s="135"/>
      <c r="K13" s="135"/>
      <c r="L13" s="135"/>
      <c r="M13" s="135"/>
      <c r="N13" s="135"/>
      <c r="O13" s="135"/>
      <c r="P13" s="135"/>
      <c r="Q13" s="135"/>
      <c r="R13" s="110"/>
      <c r="S13" s="110"/>
      <c r="T13" s="8" t="s">
        <v>136</v>
      </c>
      <c r="U13" s="110"/>
      <c r="V13" s="110"/>
      <c r="W13" s="110"/>
      <c r="X13" s="110"/>
      <c r="Y13" s="110"/>
      <c r="Z13" s="110"/>
      <c r="AA13" s="110"/>
      <c r="AB13" s="110"/>
      <c r="AC13" s="110"/>
      <c r="AD13" s="110"/>
      <c r="AE13" s="110"/>
      <c r="AF13" s="110"/>
      <c r="AG13" s="110"/>
      <c r="AH13" s="110"/>
      <c r="AI13" s="110"/>
      <c r="AJ13" s="110"/>
      <c r="AK13" s="110"/>
      <c r="AL13" s="115" t="s">
        <v>137</v>
      </c>
      <c r="AM13" s="115"/>
      <c r="AN13" s="15" t="s">
        <v>138</v>
      </c>
      <c r="AO13" s="115" t="s">
        <v>140</v>
      </c>
      <c r="AP13" s="115"/>
      <c r="AQ13" s="115"/>
      <c r="AR13" s="110" t="s">
        <v>139</v>
      </c>
      <c r="AS13" s="128" t="s">
        <v>141</v>
      </c>
      <c r="AT13" s="128"/>
      <c r="AU13" s="128"/>
      <c r="AV13" s="128"/>
      <c r="AW13" s="128"/>
    </row>
    <row r="14" spans="1:55" ht="9.9499999999999993" customHeight="1">
      <c r="A14" s="15"/>
      <c r="B14" s="109"/>
      <c r="C14" s="111"/>
      <c r="D14" s="111"/>
      <c r="E14" s="111"/>
      <c r="F14" s="111"/>
      <c r="G14" s="7"/>
      <c r="H14" s="8"/>
      <c r="I14" s="7"/>
      <c r="J14" s="7"/>
      <c r="K14" s="7"/>
      <c r="L14" s="110"/>
      <c r="M14" s="110"/>
      <c r="N14" s="110"/>
      <c r="O14" s="110"/>
      <c r="P14" s="110"/>
      <c r="Q14" s="110"/>
      <c r="R14" s="110"/>
      <c r="S14" s="7"/>
      <c r="T14" s="9"/>
      <c r="U14" s="8"/>
      <c r="V14" s="10"/>
      <c r="W14" s="110"/>
      <c r="X14" s="110"/>
      <c r="Y14" s="110"/>
      <c r="Z14" s="7"/>
      <c r="AA14" s="7"/>
      <c r="AB14" s="110"/>
      <c r="AC14" s="110"/>
      <c r="AD14" s="110"/>
      <c r="AE14" s="110"/>
      <c r="AF14" s="110"/>
      <c r="AG14" s="110"/>
      <c r="AH14" s="110"/>
      <c r="AI14" s="110"/>
      <c r="AJ14" s="110"/>
      <c r="AK14" s="110"/>
      <c r="AL14" s="110"/>
      <c r="AM14" s="110"/>
      <c r="AN14" s="110"/>
      <c r="AO14" s="110"/>
      <c r="AP14" s="6"/>
      <c r="AQ14" s="6"/>
      <c r="AR14" s="6"/>
      <c r="AS14" s="6"/>
    </row>
    <row r="15" spans="1:55" ht="18.95" customHeight="1">
      <c r="A15" s="15" t="s">
        <v>13</v>
      </c>
      <c r="B15" s="109"/>
      <c r="C15" s="111" t="s">
        <v>14</v>
      </c>
      <c r="D15" s="110"/>
      <c r="E15" s="128" t="s">
        <v>15</v>
      </c>
      <c r="F15" s="128"/>
      <c r="G15" s="128"/>
      <c r="H15" s="128"/>
      <c r="I15" s="128"/>
      <c r="J15" s="128"/>
      <c r="K15" s="128"/>
      <c r="L15" s="128"/>
      <c r="M15" s="128"/>
      <c r="N15" s="128"/>
      <c r="O15" s="110"/>
      <c r="P15" s="110"/>
      <c r="Q15" s="118" t="s">
        <v>16</v>
      </c>
      <c r="R15" s="118"/>
      <c r="S15" s="115" t="s">
        <v>17</v>
      </c>
      <c r="T15" s="115"/>
      <c r="U15" s="115"/>
      <c r="V15" s="110"/>
      <c r="W15" s="110"/>
      <c r="X15" s="115" t="s">
        <v>18</v>
      </c>
      <c r="Y15" s="115"/>
      <c r="Z15" s="115" t="s">
        <v>19</v>
      </c>
      <c r="AA15" s="115"/>
      <c r="AB15" s="115"/>
      <c r="AC15" s="110"/>
      <c r="AD15" s="110"/>
      <c r="AE15" s="110"/>
      <c r="AF15" s="110"/>
      <c r="AG15" s="110"/>
      <c r="AH15" s="110"/>
      <c r="AI15" s="110"/>
      <c r="AJ15" s="110"/>
      <c r="AK15" s="110"/>
      <c r="AL15" s="110"/>
      <c r="AM15" s="110"/>
      <c r="AN15" s="110"/>
      <c r="AO15" s="110"/>
      <c r="AP15" s="6"/>
      <c r="AQ15" s="6"/>
      <c r="AR15" s="6"/>
      <c r="AS15" s="6"/>
    </row>
    <row r="16" spans="1:55" ht="9.9499999999999993" customHeight="1">
      <c r="A16" s="15"/>
      <c r="B16" s="109"/>
      <c r="C16" s="111"/>
      <c r="D16" s="111"/>
      <c r="E16" s="111"/>
      <c r="F16" s="111"/>
      <c r="G16" s="109"/>
      <c r="H16" s="109"/>
      <c r="I16" s="110"/>
      <c r="J16" s="110"/>
      <c r="K16" s="110"/>
      <c r="L16" s="110"/>
      <c r="M16" s="109"/>
      <c r="N16" s="109"/>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
      <c r="AM16" s="110"/>
      <c r="AN16" s="110"/>
      <c r="AO16" s="110"/>
      <c r="AP16" s="6"/>
      <c r="AQ16" s="6"/>
      <c r="AR16" s="6"/>
      <c r="AS16" s="6"/>
    </row>
    <row r="17" spans="1:45" ht="18.95" customHeight="1">
      <c r="A17" s="15" t="s">
        <v>20</v>
      </c>
      <c r="B17" s="109"/>
      <c r="C17" s="111" t="s">
        <v>21</v>
      </c>
      <c r="D17" s="110"/>
      <c r="E17" s="110" t="s">
        <v>191</v>
      </c>
      <c r="F17" s="111"/>
      <c r="H17" s="110"/>
      <c r="I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
      <c r="AN17" s="110"/>
      <c r="AO17" s="110"/>
      <c r="AP17" s="6"/>
      <c r="AQ17" s="6"/>
      <c r="AR17" s="6"/>
      <c r="AS17" s="6"/>
    </row>
    <row r="18" spans="1:45" ht="18.95" customHeight="1">
      <c r="A18" s="15"/>
      <c r="B18" s="109"/>
      <c r="C18" s="111"/>
      <c r="D18" s="110"/>
      <c r="E18" s="4" t="s">
        <v>184</v>
      </c>
      <c r="F18" s="111"/>
      <c r="H18" s="110"/>
      <c r="I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
      <c r="AN18" s="110"/>
      <c r="AO18" s="110"/>
      <c r="AP18" s="6"/>
      <c r="AQ18" s="6"/>
      <c r="AR18" s="6"/>
      <c r="AS18" s="6"/>
    </row>
    <row r="19" spans="1:45" ht="9.9499999999999993" customHeight="1">
      <c r="A19" s="15"/>
      <c r="B19" s="109"/>
      <c r="C19" s="111"/>
      <c r="D19" s="111"/>
      <c r="E19" s="111"/>
      <c r="F19" s="111"/>
      <c r="G19" s="110"/>
      <c r="H19" s="110"/>
      <c r="I19" s="110"/>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11"/>
      <c r="AN19" s="110"/>
      <c r="AO19" s="110"/>
      <c r="AP19" s="6"/>
      <c r="AQ19" s="6"/>
      <c r="AR19" s="6"/>
      <c r="AS19" s="6"/>
    </row>
    <row r="20" spans="1:45" ht="18.95" customHeight="1">
      <c r="A20" s="15" t="s">
        <v>22</v>
      </c>
      <c r="B20" s="109"/>
      <c r="C20" s="111" t="s">
        <v>23</v>
      </c>
      <c r="D20" s="110"/>
      <c r="E20" s="115" t="s">
        <v>16</v>
      </c>
      <c r="F20" s="115"/>
      <c r="G20" s="110" t="s">
        <v>142</v>
      </c>
      <c r="I20" s="110"/>
      <c r="J20" s="110"/>
      <c r="K20" s="110"/>
      <c r="L20" s="110"/>
      <c r="M20" s="110"/>
      <c r="N20" s="110"/>
      <c r="O20" s="110"/>
      <c r="P20" s="12"/>
      <c r="Q20" s="12"/>
      <c r="R20" s="12"/>
      <c r="S20" s="12"/>
      <c r="T20" s="12"/>
      <c r="U20" s="12"/>
      <c r="V20" s="12"/>
      <c r="W20" s="12"/>
      <c r="X20" s="12"/>
      <c r="Y20" s="12"/>
      <c r="Z20" s="12"/>
      <c r="AA20" s="12"/>
      <c r="AB20" s="12"/>
      <c r="AC20" s="12"/>
      <c r="AD20" s="12"/>
      <c r="AE20" s="12"/>
      <c r="AF20" s="12"/>
      <c r="AG20" s="12"/>
      <c r="AH20" s="12"/>
      <c r="AI20" s="12"/>
      <c r="AJ20" s="12"/>
      <c r="AK20" s="12"/>
      <c r="AL20" s="13"/>
      <c r="AM20" s="12"/>
      <c r="AN20" s="12"/>
      <c r="AO20" s="12"/>
      <c r="AP20" s="6"/>
      <c r="AQ20" s="6"/>
      <c r="AR20" s="6"/>
      <c r="AS20" s="6"/>
    </row>
    <row r="21" spans="1:45" ht="18.95" customHeight="1">
      <c r="A21" s="15"/>
      <c r="B21" s="109"/>
      <c r="C21" s="111"/>
      <c r="D21" s="111"/>
      <c r="E21" s="115" t="s">
        <v>24</v>
      </c>
      <c r="F21" s="115"/>
      <c r="G21" s="110" t="s">
        <v>143</v>
      </c>
      <c r="I21" s="110"/>
      <c r="J21" s="110"/>
      <c r="K21" s="110"/>
      <c r="L21" s="110"/>
      <c r="M21" s="110"/>
      <c r="N21" s="110"/>
      <c r="O21" s="110"/>
      <c r="P21" s="12"/>
      <c r="Q21" s="12"/>
      <c r="R21" s="12"/>
      <c r="S21" s="12"/>
      <c r="T21" s="12"/>
      <c r="U21" s="12"/>
      <c r="V21" s="12"/>
      <c r="W21" s="12"/>
      <c r="X21" s="12"/>
      <c r="Y21" s="12"/>
      <c r="Z21" s="12"/>
      <c r="AA21" s="12"/>
      <c r="AB21" s="12"/>
      <c r="AC21" s="12"/>
      <c r="AD21" s="12"/>
      <c r="AE21" s="12"/>
      <c r="AF21" s="12"/>
      <c r="AG21" s="12"/>
      <c r="AH21" s="12"/>
      <c r="AI21" s="12"/>
      <c r="AJ21" s="12"/>
      <c r="AK21" s="12"/>
      <c r="AL21" s="13"/>
      <c r="AM21" s="12"/>
      <c r="AN21" s="12"/>
      <c r="AO21" s="12"/>
      <c r="AP21" s="6"/>
      <c r="AQ21" s="6"/>
      <c r="AR21" s="6"/>
      <c r="AS21" s="6"/>
    </row>
    <row r="22" spans="1:45" ht="18.95" customHeight="1">
      <c r="A22" s="15"/>
      <c r="B22" s="109"/>
      <c r="C22" s="111"/>
      <c r="D22" s="111"/>
      <c r="E22" s="109"/>
      <c r="F22" s="111"/>
      <c r="G22" s="110" t="s">
        <v>144</v>
      </c>
      <c r="I22" s="110"/>
      <c r="J22" s="110"/>
      <c r="K22" s="110"/>
      <c r="L22" s="110"/>
      <c r="M22" s="110"/>
      <c r="N22" s="110"/>
      <c r="O22" s="110"/>
      <c r="P22" s="12"/>
      <c r="Q22" s="12"/>
      <c r="R22" s="12"/>
      <c r="S22" s="12"/>
      <c r="T22" s="12"/>
      <c r="U22" s="12"/>
      <c r="V22" s="12"/>
      <c r="W22" s="12"/>
      <c r="X22" s="12"/>
      <c r="Y22" s="12"/>
      <c r="Z22" s="12"/>
      <c r="AA22" s="12"/>
      <c r="AB22" s="12"/>
      <c r="AC22" s="12"/>
      <c r="AD22" s="12"/>
      <c r="AE22" s="12"/>
      <c r="AF22" s="12"/>
      <c r="AG22" s="12"/>
      <c r="AH22" s="12"/>
      <c r="AI22" s="12"/>
      <c r="AJ22" s="12"/>
      <c r="AK22" s="12"/>
      <c r="AL22" s="13"/>
      <c r="AM22" s="12"/>
      <c r="AN22" s="12"/>
      <c r="AO22" s="12"/>
      <c r="AP22" s="6"/>
      <c r="AQ22" s="6"/>
      <c r="AR22" s="6"/>
      <c r="AS22" s="6"/>
    </row>
    <row r="23" spans="1:45" ht="18.95" customHeight="1">
      <c r="A23" s="15"/>
      <c r="B23" s="109"/>
      <c r="C23" s="111"/>
      <c r="D23" s="111"/>
      <c r="E23" s="109"/>
      <c r="F23" s="111"/>
      <c r="G23" s="110" t="s">
        <v>145</v>
      </c>
      <c r="I23" s="110"/>
      <c r="J23" s="110"/>
      <c r="K23" s="110"/>
      <c r="L23" s="110"/>
      <c r="M23" s="110"/>
      <c r="N23" s="110"/>
      <c r="O23" s="110"/>
      <c r="P23" s="12"/>
      <c r="Q23" s="12"/>
      <c r="R23" s="12"/>
      <c r="S23" s="12"/>
      <c r="T23" s="12"/>
      <c r="U23" s="12"/>
      <c r="V23" s="12"/>
      <c r="W23" s="12"/>
      <c r="X23" s="12"/>
      <c r="Y23" s="12"/>
      <c r="Z23" s="12"/>
      <c r="AA23" s="12"/>
      <c r="AB23" s="12"/>
      <c r="AC23" s="12"/>
      <c r="AD23" s="12"/>
      <c r="AE23" s="12"/>
      <c r="AF23" s="12"/>
      <c r="AG23" s="12"/>
      <c r="AH23" s="12"/>
      <c r="AI23" s="12"/>
      <c r="AJ23" s="12"/>
      <c r="AK23" s="12"/>
      <c r="AL23" s="13"/>
      <c r="AM23" s="12"/>
      <c r="AN23" s="12"/>
      <c r="AO23" s="12"/>
      <c r="AP23" s="6"/>
      <c r="AQ23" s="6"/>
      <c r="AR23" s="6"/>
      <c r="AS23" s="6"/>
    </row>
    <row r="24" spans="1:45" ht="18.95" customHeight="1">
      <c r="A24" s="15"/>
      <c r="B24" s="109"/>
      <c r="C24" s="111"/>
      <c r="D24" s="111"/>
      <c r="E24" s="115" t="s">
        <v>25</v>
      </c>
      <c r="F24" s="115"/>
      <c r="G24" s="110" t="s">
        <v>26</v>
      </c>
      <c r="I24" s="110"/>
      <c r="J24" s="110"/>
      <c r="K24" s="110"/>
      <c r="L24" s="110"/>
      <c r="M24" s="110"/>
      <c r="N24" s="110"/>
      <c r="O24" s="110"/>
      <c r="P24" s="12"/>
      <c r="Q24" s="12"/>
      <c r="R24" s="12"/>
      <c r="S24" s="12"/>
      <c r="T24" s="12"/>
      <c r="U24" s="12"/>
      <c r="V24" s="12"/>
      <c r="W24" s="12"/>
      <c r="X24" s="12"/>
      <c r="Y24" s="12"/>
      <c r="Z24" s="12"/>
      <c r="AA24" s="12"/>
      <c r="AB24" s="12"/>
      <c r="AC24" s="12"/>
      <c r="AD24" s="12"/>
      <c r="AE24" s="12"/>
      <c r="AF24" s="12"/>
      <c r="AG24" s="12"/>
      <c r="AH24" s="12"/>
      <c r="AI24" s="12"/>
      <c r="AJ24" s="12"/>
      <c r="AK24" s="12"/>
      <c r="AL24" s="13"/>
      <c r="AM24" s="12"/>
      <c r="AN24" s="12"/>
      <c r="AO24" s="12"/>
      <c r="AP24" s="6"/>
      <c r="AQ24" s="6"/>
      <c r="AR24" s="6"/>
      <c r="AS24" s="6"/>
    </row>
    <row r="25" spans="1:45" ht="18.95" customHeight="1">
      <c r="A25" s="15"/>
      <c r="B25" s="109"/>
      <c r="C25" s="111"/>
      <c r="D25" s="111"/>
      <c r="E25" s="115" t="s">
        <v>27</v>
      </c>
      <c r="F25" s="115"/>
      <c r="G25" s="110" t="s">
        <v>146</v>
      </c>
      <c r="I25" s="110"/>
      <c r="J25" s="110"/>
      <c r="K25" s="110"/>
      <c r="L25" s="110"/>
      <c r="M25" s="110"/>
      <c r="N25" s="110"/>
      <c r="O25" s="110"/>
      <c r="P25" s="12"/>
      <c r="Q25" s="12"/>
      <c r="R25" s="12"/>
      <c r="S25" s="12"/>
      <c r="T25" s="12"/>
      <c r="U25" s="12"/>
      <c r="V25" s="12"/>
      <c r="W25" s="12"/>
      <c r="X25" s="12"/>
      <c r="Y25" s="12"/>
      <c r="Z25" s="12"/>
      <c r="AA25" s="12"/>
      <c r="AB25" s="12"/>
      <c r="AC25" s="12"/>
      <c r="AD25" s="12"/>
      <c r="AE25" s="12"/>
      <c r="AF25" s="12"/>
      <c r="AG25" s="12"/>
      <c r="AH25" s="12"/>
      <c r="AI25" s="12"/>
      <c r="AJ25" s="12"/>
      <c r="AK25" s="12"/>
      <c r="AL25" s="13"/>
      <c r="AM25" s="12"/>
      <c r="AN25" s="12"/>
      <c r="AO25" s="12"/>
      <c r="AP25" s="6"/>
      <c r="AQ25" s="6"/>
      <c r="AR25" s="6"/>
      <c r="AS25" s="6"/>
    </row>
    <row r="26" spans="1:45" ht="18.95" customHeight="1">
      <c r="A26" s="15"/>
      <c r="B26" s="109"/>
      <c r="C26" s="111"/>
      <c r="D26" s="111"/>
      <c r="E26" s="115" t="s">
        <v>28</v>
      </c>
      <c r="F26" s="115"/>
      <c r="G26" s="110" t="s">
        <v>29</v>
      </c>
      <c r="I26" s="110"/>
      <c r="J26" s="110"/>
      <c r="K26" s="110"/>
      <c r="L26" s="110"/>
      <c r="M26" s="110"/>
      <c r="N26" s="110"/>
      <c r="O26" s="110"/>
      <c r="P26" s="12"/>
      <c r="Q26" s="12"/>
      <c r="R26" s="12"/>
      <c r="S26" s="12"/>
      <c r="T26" s="12"/>
      <c r="U26" s="12"/>
      <c r="V26" s="12"/>
      <c r="W26" s="12"/>
      <c r="X26" s="12"/>
      <c r="Y26" s="12"/>
      <c r="Z26" s="12"/>
      <c r="AA26" s="12"/>
      <c r="AB26" s="12"/>
      <c r="AC26" s="12"/>
      <c r="AD26" s="12"/>
      <c r="AE26" s="12"/>
      <c r="AF26" s="12"/>
      <c r="AG26" s="12"/>
      <c r="AH26" s="12"/>
      <c r="AI26" s="12"/>
      <c r="AJ26" s="12"/>
      <c r="AK26" s="12"/>
      <c r="AL26" s="13"/>
      <c r="AM26" s="12"/>
      <c r="AN26" s="12"/>
      <c r="AO26" s="12"/>
      <c r="AP26" s="6"/>
      <c r="AQ26" s="6"/>
      <c r="AR26" s="6"/>
      <c r="AS26" s="6"/>
    </row>
    <row r="27" spans="1:45" ht="18.95" customHeight="1">
      <c r="A27" s="15"/>
      <c r="B27" s="109"/>
      <c r="C27" s="111"/>
      <c r="D27" s="111"/>
      <c r="E27" s="115" t="s">
        <v>30</v>
      </c>
      <c r="F27" s="115"/>
      <c r="G27" s="110" t="s">
        <v>31</v>
      </c>
      <c r="I27" s="110"/>
      <c r="J27" s="110"/>
      <c r="K27" s="110"/>
      <c r="L27" s="110"/>
      <c r="M27" s="110"/>
      <c r="N27" s="110"/>
      <c r="O27" s="110"/>
      <c r="P27" s="12"/>
      <c r="Q27" s="12"/>
      <c r="R27" s="12"/>
      <c r="S27" s="12"/>
      <c r="T27" s="12"/>
      <c r="U27" s="12"/>
      <c r="V27" s="12"/>
      <c r="W27" s="12"/>
      <c r="X27" s="12"/>
      <c r="Y27" s="12"/>
      <c r="Z27" s="12"/>
      <c r="AA27" s="12"/>
      <c r="AB27" s="12"/>
      <c r="AC27" s="12"/>
      <c r="AD27" s="12"/>
      <c r="AE27" s="12"/>
      <c r="AF27" s="12"/>
      <c r="AG27" s="12"/>
      <c r="AH27" s="12"/>
      <c r="AI27" s="12"/>
      <c r="AJ27" s="12"/>
      <c r="AK27" s="12"/>
      <c r="AL27" s="13"/>
      <c r="AM27" s="12"/>
      <c r="AN27" s="12"/>
      <c r="AO27" s="12"/>
      <c r="AP27" s="6"/>
      <c r="AQ27" s="6"/>
      <c r="AR27" s="6"/>
      <c r="AS27" s="6"/>
    </row>
    <row r="28" spans="1:45" ht="18.95" customHeight="1">
      <c r="A28" s="15"/>
      <c r="B28" s="109"/>
      <c r="C28" s="111"/>
      <c r="D28" s="111"/>
      <c r="E28" s="111"/>
      <c r="F28" s="111"/>
      <c r="G28" s="110" t="s">
        <v>32</v>
      </c>
      <c r="I28" s="110"/>
      <c r="J28" s="110"/>
      <c r="K28" s="110"/>
      <c r="L28" s="110"/>
      <c r="M28" s="110"/>
      <c r="N28" s="110"/>
      <c r="O28" s="110"/>
      <c r="P28" s="12"/>
      <c r="Q28" s="12"/>
      <c r="R28" s="12"/>
      <c r="S28" s="12"/>
      <c r="T28" s="12"/>
      <c r="U28" s="12"/>
      <c r="V28" s="12"/>
      <c r="W28" s="12"/>
      <c r="X28" s="12"/>
      <c r="Y28" s="12"/>
      <c r="Z28" s="12"/>
      <c r="AA28" s="12"/>
      <c r="AB28" s="12"/>
      <c r="AC28" s="12"/>
      <c r="AD28" s="12"/>
      <c r="AE28" s="12"/>
      <c r="AF28" s="12"/>
      <c r="AG28" s="12"/>
      <c r="AH28" s="12"/>
      <c r="AI28" s="12"/>
      <c r="AJ28" s="12"/>
      <c r="AK28" s="12"/>
      <c r="AL28" s="13"/>
      <c r="AM28" s="12"/>
      <c r="AN28" s="12"/>
      <c r="AO28" s="12"/>
      <c r="AP28" s="6"/>
      <c r="AQ28" s="6"/>
      <c r="AR28" s="6"/>
      <c r="AS28" s="6"/>
    </row>
    <row r="29" spans="1:45" ht="18.95" customHeight="1">
      <c r="A29" s="15"/>
      <c r="B29" s="109"/>
      <c r="C29" s="111"/>
      <c r="D29" s="111"/>
      <c r="E29" s="115" t="s">
        <v>33</v>
      </c>
      <c r="F29" s="115"/>
      <c r="G29" s="110" t="s">
        <v>147</v>
      </c>
      <c r="I29" s="110"/>
      <c r="J29" s="110"/>
      <c r="K29" s="110"/>
      <c r="L29" s="110"/>
      <c r="M29" s="110"/>
      <c r="N29" s="110"/>
      <c r="O29" s="110"/>
      <c r="P29" s="12"/>
      <c r="Q29" s="12"/>
      <c r="R29" s="12"/>
      <c r="S29" s="12"/>
      <c r="T29" s="12"/>
      <c r="U29" s="12"/>
      <c r="V29" s="12"/>
      <c r="W29" s="12"/>
      <c r="X29" s="12"/>
      <c r="Y29" s="12"/>
      <c r="Z29" s="12"/>
      <c r="AA29" s="12"/>
      <c r="AB29" s="12"/>
      <c r="AC29" s="12"/>
      <c r="AD29" s="12"/>
      <c r="AE29" s="12"/>
      <c r="AF29" s="12"/>
      <c r="AG29" s="12"/>
      <c r="AH29" s="12"/>
      <c r="AI29" s="12"/>
      <c r="AJ29" s="12"/>
      <c r="AK29" s="12"/>
      <c r="AL29" s="13"/>
      <c r="AM29" s="12"/>
      <c r="AN29" s="12"/>
      <c r="AO29" s="12"/>
      <c r="AP29" s="6"/>
      <c r="AQ29" s="6"/>
      <c r="AR29" s="6"/>
      <c r="AS29" s="6"/>
    </row>
    <row r="30" spans="1:45" ht="9.9499999999999993" customHeight="1">
      <c r="A30" s="15"/>
      <c r="B30" s="109"/>
      <c r="C30" s="111"/>
      <c r="D30" s="111"/>
      <c r="E30" s="111"/>
      <c r="F30" s="111"/>
      <c r="G30" s="109"/>
      <c r="H30" s="110"/>
      <c r="I30" s="110"/>
      <c r="J30" s="110"/>
      <c r="K30" s="110"/>
      <c r="L30" s="110"/>
      <c r="M30" s="110"/>
      <c r="N30" s="110"/>
      <c r="O30" s="110"/>
      <c r="P30" s="12"/>
      <c r="Q30" s="12"/>
      <c r="R30" s="12"/>
      <c r="S30" s="12"/>
      <c r="T30" s="12"/>
      <c r="U30" s="12"/>
      <c r="V30" s="12"/>
      <c r="W30" s="12"/>
      <c r="X30" s="12"/>
      <c r="Y30" s="12"/>
      <c r="Z30" s="12"/>
      <c r="AA30" s="12"/>
      <c r="AB30" s="12"/>
      <c r="AC30" s="12"/>
      <c r="AD30" s="12"/>
      <c r="AE30" s="12"/>
      <c r="AF30" s="12"/>
      <c r="AG30" s="12"/>
      <c r="AH30" s="12"/>
      <c r="AI30" s="12"/>
      <c r="AJ30" s="12"/>
      <c r="AK30" s="12"/>
      <c r="AL30" s="13"/>
      <c r="AM30" s="12"/>
      <c r="AN30" s="12"/>
      <c r="AO30" s="12"/>
      <c r="AP30" s="6"/>
      <c r="AQ30" s="6"/>
      <c r="AR30" s="6"/>
      <c r="AS30" s="6"/>
    </row>
    <row r="31" spans="1:45" ht="18.95" customHeight="1">
      <c r="A31" s="15" t="s">
        <v>34</v>
      </c>
      <c r="B31" s="109"/>
      <c r="C31" s="111" t="s">
        <v>35</v>
      </c>
      <c r="D31" s="110"/>
      <c r="E31" s="118" t="s">
        <v>16</v>
      </c>
      <c r="F31" s="118"/>
      <c r="G31" s="110" t="s">
        <v>183</v>
      </c>
      <c r="I31" s="110"/>
      <c r="J31" s="110"/>
      <c r="K31" s="110"/>
      <c r="L31" s="110"/>
      <c r="M31" s="110"/>
      <c r="N31" s="110"/>
      <c r="O31" s="110"/>
      <c r="P31" s="12"/>
      <c r="Q31" s="12"/>
      <c r="R31" s="12"/>
      <c r="S31" s="12"/>
      <c r="T31" s="12"/>
      <c r="U31" s="12"/>
      <c r="V31" s="12"/>
      <c r="W31" s="12"/>
      <c r="X31" s="12"/>
      <c r="Y31" s="12"/>
      <c r="Z31" s="12"/>
      <c r="AA31" s="12"/>
      <c r="AB31" s="12"/>
      <c r="AC31" s="12"/>
      <c r="AD31" s="12"/>
      <c r="AE31" s="12"/>
      <c r="AF31" s="12"/>
      <c r="AG31" s="12"/>
      <c r="AH31" s="12"/>
      <c r="AI31" s="12"/>
      <c r="AJ31" s="12"/>
      <c r="AK31" s="12"/>
      <c r="AL31" s="13"/>
      <c r="AM31" s="12"/>
      <c r="AN31" s="12"/>
      <c r="AO31" s="12"/>
      <c r="AP31" s="6"/>
      <c r="AQ31" s="6"/>
      <c r="AR31" s="6"/>
      <c r="AS31" s="6"/>
    </row>
    <row r="32" spans="1:45" ht="18.95" customHeight="1">
      <c r="A32" s="15"/>
      <c r="B32" s="109"/>
      <c r="C32" s="111"/>
      <c r="D32" s="111"/>
      <c r="E32" s="118" t="s">
        <v>24</v>
      </c>
      <c r="F32" s="118"/>
      <c r="G32" s="110" t="s">
        <v>148</v>
      </c>
      <c r="I32" s="110"/>
      <c r="J32" s="110"/>
      <c r="K32" s="110"/>
      <c r="L32" s="110"/>
      <c r="M32" s="110"/>
      <c r="N32" s="110"/>
      <c r="O32" s="110"/>
      <c r="P32" s="12"/>
      <c r="Q32" s="12"/>
      <c r="R32" s="12"/>
      <c r="S32" s="12"/>
      <c r="T32" s="12"/>
      <c r="U32" s="12"/>
      <c r="V32" s="12"/>
      <c r="W32" s="12"/>
      <c r="X32" s="12"/>
      <c r="Y32" s="12"/>
      <c r="Z32" s="12"/>
      <c r="AA32" s="12"/>
      <c r="AB32" s="12"/>
      <c r="AC32" s="12"/>
      <c r="AD32" s="12"/>
      <c r="AE32" s="12"/>
      <c r="AF32" s="12"/>
      <c r="AG32" s="12"/>
      <c r="AH32" s="12"/>
      <c r="AI32" s="12"/>
      <c r="AJ32" s="12"/>
      <c r="AK32" s="12"/>
      <c r="AL32" s="13"/>
      <c r="AM32" s="12"/>
      <c r="AN32" s="12"/>
      <c r="AO32" s="12"/>
      <c r="AP32" s="6"/>
      <c r="AQ32" s="6"/>
      <c r="AR32" s="6"/>
      <c r="AS32" s="6"/>
    </row>
    <row r="33" spans="1:52" ht="9.9499999999999993" customHeight="1">
      <c r="A33" s="15"/>
      <c r="B33" s="109"/>
      <c r="C33" s="111"/>
      <c r="D33" s="111"/>
      <c r="E33" s="111"/>
      <c r="F33" s="111"/>
      <c r="G33" s="110"/>
      <c r="H33" s="110"/>
      <c r="I33" s="110"/>
      <c r="J33" s="110"/>
      <c r="K33" s="110"/>
      <c r="L33" s="110"/>
      <c r="M33" s="110"/>
      <c r="N33" s="110"/>
      <c r="O33" s="110"/>
      <c r="P33" s="12"/>
      <c r="Q33" s="12"/>
      <c r="R33" s="12"/>
      <c r="S33" s="12"/>
      <c r="T33" s="12"/>
      <c r="U33" s="12"/>
      <c r="V33" s="12"/>
      <c r="W33" s="12"/>
      <c r="X33" s="12"/>
      <c r="Y33" s="12"/>
      <c r="Z33" s="12"/>
      <c r="AA33" s="12"/>
      <c r="AB33" s="12"/>
      <c r="AC33" s="12"/>
      <c r="AD33" s="12"/>
      <c r="AE33" s="12"/>
      <c r="AF33" s="12"/>
      <c r="AG33" s="12"/>
      <c r="AH33" s="12"/>
      <c r="AI33" s="12"/>
      <c r="AJ33" s="12"/>
      <c r="AK33" s="12"/>
      <c r="AL33" s="13"/>
      <c r="AM33" s="12"/>
      <c r="AN33" s="12"/>
      <c r="AO33" s="12"/>
      <c r="AP33" s="6"/>
      <c r="AQ33" s="6"/>
      <c r="AR33" s="6"/>
      <c r="AS33" s="6"/>
    </row>
    <row r="34" spans="1:52" ht="18.95" customHeight="1">
      <c r="A34" s="15" t="s">
        <v>36</v>
      </c>
      <c r="B34" s="109"/>
      <c r="C34" s="111" t="s">
        <v>37</v>
      </c>
      <c r="D34" s="110"/>
      <c r="E34" s="30" t="s">
        <v>149</v>
      </c>
      <c r="F34" s="111"/>
      <c r="G34" s="14"/>
      <c r="H34" s="110"/>
      <c r="I34" s="110"/>
      <c r="J34" s="110"/>
      <c r="K34" s="110"/>
      <c r="L34" s="110"/>
      <c r="M34" s="110"/>
      <c r="N34" s="110"/>
      <c r="O34" s="110"/>
      <c r="P34" s="12"/>
      <c r="Q34" s="12"/>
      <c r="R34" s="12"/>
      <c r="S34" s="12"/>
      <c r="T34" s="12"/>
      <c r="U34" s="12"/>
      <c r="V34" s="12"/>
      <c r="W34" s="12"/>
      <c r="X34" s="12"/>
      <c r="Y34" s="12"/>
      <c r="Z34" s="12"/>
      <c r="AA34" s="12"/>
      <c r="AB34" s="12"/>
      <c r="AC34" s="12"/>
      <c r="AD34" s="12"/>
      <c r="AE34" s="12"/>
      <c r="AF34" s="12"/>
      <c r="AG34" s="12"/>
      <c r="AH34" s="12"/>
      <c r="AI34" s="12"/>
      <c r="AJ34" s="12"/>
      <c r="AK34" s="12"/>
      <c r="AL34" s="13"/>
      <c r="AM34" s="12"/>
      <c r="AN34" s="12"/>
      <c r="AO34" s="12"/>
      <c r="AP34" s="6"/>
      <c r="AQ34" s="6"/>
      <c r="AR34" s="6"/>
      <c r="AS34" s="6"/>
    </row>
    <row r="35" spans="1:52" ht="9.9499999999999993" customHeight="1">
      <c r="A35" s="15"/>
      <c r="B35" s="109"/>
      <c r="C35" s="111"/>
      <c r="D35" s="111"/>
      <c r="E35" s="111"/>
      <c r="F35" s="111"/>
      <c r="G35" s="14"/>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13"/>
      <c r="AM35" s="12"/>
      <c r="AN35" s="12"/>
      <c r="AO35" s="12"/>
      <c r="AP35" s="6"/>
      <c r="AQ35" s="6"/>
      <c r="AR35" s="6"/>
      <c r="AS35" s="6"/>
    </row>
    <row r="36" spans="1:52" ht="18.95" customHeight="1">
      <c r="A36" s="15" t="s">
        <v>38</v>
      </c>
      <c r="B36" s="109"/>
      <c r="C36" s="111" t="s">
        <v>39</v>
      </c>
      <c r="D36" s="110"/>
      <c r="E36" s="115" t="s">
        <v>16</v>
      </c>
      <c r="F36" s="115"/>
      <c r="G36" s="110" t="s">
        <v>192</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110"/>
      <c r="AM36" s="110"/>
      <c r="AN36" s="110"/>
      <c r="AO36" s="110"/>
      <c r="AP36" s="6"/>
      <c r="AQ36" s="6"/>
      <c r="AR36" s="6"/>
      <c r="AS36" s="6"/>
    </row>
    <row r="37" spans="1:52" ht="18.95" customHeight="1">
      <c r="A37" s="15"/>
      <c r="B37" s="109"/>
      <c r="C37" s="111"/>
      <c r="D37" s="110"/>
      <c r="E37" s="115" t="s">
        <v>24</v>
      </c>
      <c r="F37" s="115"/>
      <c r="G37" s="40" t="s">
        <v>187</v>
      </c>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110"/>
      <c r="AM37" s="110"/>
      <c r="AN37" s="110"/>
      <c r="AO37" s="110"/>
      <c r="AP37" s="6"/>
      <c r="AQ37" s="6"/>
      <c r="AR37" s="6"/>
      <c r="AS37" s="6"/>
    </row>
    <row r="38" spans="1:52" ht="18.95" customHeight="1">
      <c r="A38" s="15"/>
      <c r="B38" s="109"/>
      <c r="C38" s="111"/>
      <c r="D38" s="111"/>
      <c r="E38" s="115" t="s">
        <v>25</v>
      </c>
      <c r="F38" s="115"/>
      <c r="G38" s="110" t="s">
        <v>40</v>
      </c>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31">
        <f>E11</f>
        <v>43954</v>
      </c>
      <c r="AJ38" s="131"/>
      <c r="AK38" s="131"/>
      <c r="AL38" s="131"/>
      <c r="AM38" s="131"/>
      <c r="AN38" s="131"/>
      <c r="AO38" s="131"/>
      <c r="AP38" s="131"/>
      <c r="AQ38" s="131"/>
      <c r="AR38" s="131"/>
      <c r="AS38" s="131"/>
      <c r="AT38" s="131"/>
      <c r="AU38" s="131"/>
      <c r="AV38" s="131"/>
      <c r="AW38" s="131"/>
      <c r="AX38" s="131"/>
      <c r="AY38" s="131"/>
      <c r="AZ38" s="131"/>
    </row>
    <row r="39" spans="1:52" ht="18.95" customHeight="1">
      <c r="A39" s="15"/>
      <c r="B39" s="109"/>
      <c r="C39" s="111"/>
      <c r="D39" s="111"/>
      <c r="E39" s="115" t="s">
        <v>42</v>
      </c>
      <c r="F39" s="115"/>
      <c r="G39" s="110" t="s">
        <v>41</v>
      </c>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6"/>
      <c r="AQ39" s="6"/>
      <c r="AR39" s="6"/>
      <c r="AS39" s="6"/>
    </row>
    <row r="40" spans="1:52" ht="18.95" customHeight="1">
      <c r="A40" s="15"/>
      <c r="B40" s="109"/>
      <c r="C40" s="111"/>
      <c r="D40" s="111"/>
      <c r="E40" s="109"/>
      <c r="F40" s="111"/>
      <c r="G40" s="110" t="s">
        <v>150</v>
      </c>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6"/>
      <c r="AQ40" s="6"/>
      <c r="AR40" s="6"/>
      <c r="AS40" s="6"/>
    </row>
    <row r="41" spans="1:52" ht="18.95" customHeight="1">
      <c r="A41" s="15"/>
      <c r="B41" s="109"/>
      <c r="C41" s="111"/>
      <c r="D41" s="111"/>
      <c r="E41" s="115" t="s">
        <v>44</v>
      </c>
      <c r="F41" s="115"/>
      <c r="G41" s="110" t="s">
        <v>43</v>
      </c>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6"/>
      <c r="AQ41" s="6"/>
      <c r="AR41" s="6"/>
      <c r="AS41" s="6"/>
    </row>
    <row r="42" spans="1:52" ht="18.95" customHeight="1">
      <c r="A42" s="15"/>
      <c r="B42" s="109"/>
      <c r="C42" s="111"/>
      <c r="D42" s="111"/>
      <c r="E42" s="115" t="s">
        <v>33</v>
      </c>
      <c r="F42" s="115"/>
      <c r="G42" s="110" t="s">
        <v>45</v>
      </c>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6"/>
      <c r="AQ42" s="6"/>
      <c r="AR42" s="6"/>
      <c r="AS42" s="6"/>
    </row>
    <row r="43" spans="1:52" ht="18.95" customHeight="1">
      <c r="A43" s="15"/>
      <c r="B43" s="109"/>
      <c r="C43" s="111"/>
      <c r="D43" s="111"/>
      <c r="E43" s="110"/>
      <c r="F43" s="111"/>
      <c r="G43" s="110" t="s">
        <v>46</v>
      </c>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6"/>
      <c r="AQ43" s="6"/>
      <c r="AR43" s="6"/>
      <c r="AS43" s="6"/>
    </row>
    <row r="44" spans="1:52" ht="18.95" customHeight="1">
      <c r="A44" s="15"/>
      <c r="B44" s="109"/>
      <c r="C44" s="111"/>
      <c r="D44" s="111"/>
      <c r="E44" s="110"/>
      <c r="F44" s="111"/>
      <c r="G44" s="110" t="s">
        <v>47</v>
      </c>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6"/>
      <c r="AQ44" s="6"/>
      <c r="AR44" s="6"/>
      <c r="AS44" s="6"/>
    </row>
    <row r="45" spans="1:52" ht="9.9499999999999993" customHeight="1">
      <c r="A45" s="15"/>
      <c r="B45" s="109"/>
      <c r="C45" s="111"/>
      <c r="D45" s="111"/>
      <c r="E45" s="111"/>
      <c r="F45" s="111"/>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6"/>
      <c r="AQ45" s="6"/>
      <c r="AR45" s="6"/>
      <c r="AS45" s="6"/>
    </row>
    <row r="46" spans="1:52" ht="18.95" customHeight="1">
      <c r="A46" s="15" t="s">
        <v>48</v>
      </c>
      <c r="B46" s="109"/>
      <c r="C46" s="111" t="s">
        <v>49</v>
      </c>
      <c r="D46" s="110"/>
      <c r="E46" s="115" t="s">
        <v>50</v>
      </c>
      <c r="F46" s="115"/>
      <c r="G46" s="128" t="s">
        <v>51</v>
      </c>
      <c r="H46" s="128"/>
      <c r="I46" s="128"/>
      <c r="J46" s="128"/>
      <c r="K46" s="128"/>
      <c r="L46" s="110"/>
      <c r="M46" s="134">
        <v>7000</v>
      </c>
      <c r="N46" s="134"/>
      <c r="O46" s="134"/>
      <c r="P46" s="134"/>
      <c r="Q46" s="134"/>
      <c r="U46" s="110"/>
      <c r="V46" s="110"/>
      <c r="W46" s="109"/>
      <c r="AB46" s="110"/>
      <c r="AC46" s="110"/>
      <c r="AD46" s="110"/>
      <c r="AE46" s="110"/>
      <c r="AF46" s="110"/>
      <c r="AG46" s="110"/>
      <c r="AH46" s="110"/>
      <c r="AI46" s="110"/>
      <c r="AJ46" s="110"/>
      <c r="AK46" s="110"/>
      <c r="AL46" s="110"/>
      <c r="AM46" s="110"/>
      <c r="AN46" s="110"/>
      <c r="AO46" s="21"/>
      <c r="AP46" s="21"/>
      <c r="AQ46" s="21"/>
      <c r="AR46" s="110"/>
    </row>
    <row r="47" spans="1:52" ht="9.9499999999999993" customHeight="1">
      <c r="A47" s="15"/>
      <c r="B47" s="109"/>
      <c r="C47" s="111"/>
      <c r="D47" s="111"/>
      <c r="E47" s="111"/>
      <c r="F47" s="111"/>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6"/>
      <c r="AQ47" s="6"/>
      <c r="AR47" s="6"/>
      <c r="AS47" s="6"/>
    </row>
    <row r="48" spans="1:52" ht="18.95" customHeight="1">
      <c r="A48" s="15" t="s">
        <v>52</v>
      </c>
      <c r="B48" s="109"/>
      <c r="C48" s="111" t="s">
        <v>53</v>
      </c>
      <c r="D48" s="110"/>
      <c r="E48" s="110" t="s">
        <v>54</v>
      </c>
      <c r="F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6"/>
      <c r="AQ48" s="6"/>
      <c r="AR48" s="6"/>
      <c r="AS48" s="6"/>
    </row>
    <row r="49" spans="1:58" ht="18.95" customHeight="1">
      <c r="A49" s="15"/>
      <c r="B49" s="109"/>
      <c r="C49" s="111"/>
      <c r="D49" s="110"/>
      <c r="E49" s="110"/>
      <c r="F49" s="110"/>
      <c r="G49" s="124" t="s">
        <v>55</v>
      </c>
      <c r="H49" s="124"/>
      <c r="I49" s="124"/>
      <c r="J49" s="124"/>
      <c r="K49" s="110"/>
      <c r="L49" s="125" t="s">
        <v>56</v>
      </c>
      <c r="M49" s="125"/>
      <c r="N49" s="125"/>
      <c r="O49" s="125"/>
      <c r="P49" s="125"/>
      <c r="Q49" s="12"/>
      <c r="R49" s="124" t="s">
        <v>151</v>
      </c>
      <c r="S49" s="124"/>
      <c r="T49" s="124"/>
      <c r="U49" s="124"/>
      <c r="V49" s="124"/>
      <c r="W49" s="124"/>
      <c r="X49" s="124"/>
      <c r="Y49" s="124"/>
      <c r="Z49" s="124"/>
      <c r="AA49" s="124"/>
      <c r="AB49" s="124"/>
      <c r="AC49" s="124"/>
      <c r="AD49" s="124"/>
      <c r="AE49" s="124"/>
      <c r="AF49" s="124"/>
      <c r="AG49" s="124"/>
      <c r="AH49" s="12"/>
      <c r="AI49" s="12"/>
      <c r="AJ49" s="12"/>
      <c r="AK49" s="110"/>
      <c r="AL49" s="110"/>
      <c r="AM49" s="110"/>
      <c r="AN49" s="110"/>
      <c r="AO49" s="110"/>
      <c r="AP49" s="6"/>
      <c r="AQ49" s="6"/>
      <c r="AR49" s="6"/>
      <c r="AS49" s="6"/>
    </row>
    <row r="50" spans="1:58" ht="18.95" customHeight="1">
      <c r="A50" s="15"/>
      <c r="B50" s="109"/>
      <c r="C50" s="111"/>
      <c r="D50" s="111"/>
      <c r="E50" s="111"/>
      <c r="F50" s="110"/>
      <c r="G50" s="12"/>
      <c r="H50" s="12"/>
      <c r="I50" s="12"/>
      <c r="J50" s="12"/>
      <c r="K50" s="110"/>
      <c r="L50" s="125" t="s">
        <v>152</v>
      </c>
      <c r="M50" s="125"/>
      <c r="N50" s="125"/>
      <c r="O50" s="125"/>
      <c r="P50" s="125"/>
      <c r="Q50" s="110"/>
      <c r="R50" s="124" t="s">
        <v>5</v>
      </c>
      <c r="S50" s="124"/>
      <c r="T50" s="124"/>
      <c r="U50" s="124"/>
      <c r="V50" s="124"/>
      <c r="W50" s="124"/>
      <c r="X50" s="124"/>
      <c r="Y50" s="124"/>
      <c r="Z50" s="124"/>
      <c r="AA50" s="124"/>
      <c r="AB50" s="124"/>
      <c r="AC50" s="124"/>
      <c r="AD50" s="124"/>
      <c r="AE50" s="124"/>
      <c r="AF50" s="124"/>
      <c r="AG50" s="124"/>
      <c r="AH50" s="12"/>
      <c r="AI50" s="12"/>
      <c r="AJ50" s="12"/>
      <c r="AK50" s="110"/>
      <c r="AL50" s="110"/>
      <c r="AM50" s="110"/>
      <c r="AN50" s="110"/>
      <c r="AO50" s="110"/>
      <c r="AP50" s="6"/>
      <c r="AQ50" s="6"/>
      <c r="AR50" s="6"/>
      <c r="AS50" s="6"/>
    </row>
    <row r="51" spans="1:58" ht="18.95" customHeight="1">
      <c r="A51" s="15"/>
      <c r="B51" s="109"/>
      <c r="C51" s="111"/>
      <c r="D51" s="111"/>
      <c r="E51" s="120" t="s">
        <v>135</v>
      </c>
      <c r="F51" s="120"/>
      <c r="G51" s="20" t="s">
        <v>134</v>
      </c>
      <c r="H51" s="12"/>
      <c r="K51" s="12"/>
      <c r="L51" s="12"/>
      <c r="M51" s="12"/>
      <c r="N51" s="12"/>
      <c r="O51" s="12"/>
      <c r="P51" s="12"/>
      <c r="Q51" s="12"/>
      <c r="R51" s="12"/>
      <c r="S51" s="12"/>
      <c r="T51" s="110"/>
      <c r="U51" s="12"/>
      <c r="V51" s="12"/>
      <c r="W51" s="12"/>
      <c r="X51" s="12"/>
      <c r="Y51" s="12"/>
      <c r="Z51" s="12"/>
      <c r="AA51" s="12"/>
      <c r="AB51" s="12"/>
      <c r="AC51" s="110"/>
      <c r="AD51" s="110"/>
      <c r="AE51" s="110"/>
      <c r="AF51" s="110"/>
      <c r="AG51" s="12"/>
      <c r="AH51" s="12"/>
      <c r="AI51" s="12"/>
      <c r="AJ51" s="12"/>
      <c r="AK51" s="110"/>
      <c r="AL51" s="110"/>
      <c r="AM51" s="110"/>
      <c r="AN51" s="110"/>
      <c r="AO51" s="110"/>
      <c r="AP51" s="6"/>
      <c r="AQ51" s="6"/>
      <c r="AR51" s="6"/>
      <c r="AS51" s="6"/>
    </row>
    <row r="52" spans="1:58" ht="18.95" customHeight="1">
      <c r="A52" s="15"/>
      <c r="B52" s="109"/>
      <c r="C52" s="111"/>
      <c r="D52" s="111"/>
      <c r="E52" s="120" t="s">
        <v>30</v>
      </c>
      <c r="F52" s="120"/>
      <c r="G52" s="110" t="s">
        <v>57</v>
      </c>
      <c r="H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6"/>
      <c r="AQ52" s="6"/>
      <c r="AR52" s="6"/>
      <c r="AS52" s="6"/>
    </row>
    <row r="53" spans="1:58" ht="18.95" customHeight="1">
      <c r="A53" s="15"/>
      <c r="B53" s="109"/>
      <c r="C53" s="111"/>
      <c r="D53" s="111"/>
      <c r="E53" s="120" t="s">
        <v>30</v>
      </c>
      <c r="F53" s="120"/>
      <c r="G53" s="108" t="s">
        <v>58</v>
      </c>
      <c r="H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10"/>
      <c r="AN53" s="110"/>
      <c r="AO53" s="110"/>
      <c r="AP53" s="6"/>
      <c r="AQ53" s="6"/>
      <c r="AR53" s="6"/>
      <c r="AS53" s="6"/>
    </row>
    <row r="54" spans="1:58" ht="9.9499999999999993" customHeight="1">
      <c r="A54" s="15"/>
      <c r="B54" s="109"/>
      <c r="C54" s="111"/>
      <c r="D54" s="111"/>
      <c r="E54" s="111"/>
      <c r="F54" s="110"/>
      <c r="G54" s="110"/>
      <c r="H54" s="12"/>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10"/>
      <c r="AN54" s="110"/>
      <c r="AO54" s="110"/>
      <c r="AP54" s="6"/>
      <c r="AQ54" s="6"/>
      <c r="AR54" s="6"/>
      <c r="AS54" s="6"/>
    </row>
    <row r="55" spans="1:58" ht="18.95" customHeight="1">
      <c r="A55" s="15" t="s">
        <v>59</v>
      </c>
      <c r="B55" s="109"/>
      <c r="C55" s="111" t="s">
        <v>60</v>
      </c>
      <c r="D55" s="110"/>
      <c r="E55" s="127">
        <v>43920</v>
      </c>
      <c r="F55" s="127"/>
      <c r="G55" s="127"/>
      <c r="H55" s="127"/>
      <c r="I55" s="127"/>
      <c r="J55" s="127"/>
      <c r="K55" s="127"/>
      <c r="L55" s="127"/>
      <c r="M55" s="127"/>
      <c r="N55" s="127"/>
      <c r="O55" s="127"/>
      <c r="P55" s="41"/>
      <c r="R55" s="128" t="s">
        <v>61</v>
      </c>
      <c r="S55" s="128"/>
      <c r="T55" s="128"/>
      <c r="U55" s="128"/>
      <c r="V55" s="128"/>
      <c r="W55" s="128"/>
      <c r="X55" s="110"/>
      <c r="Y55" s="110"/>
      <c r="Z55" s="110"/>
      <c r="AA55" s="110"/>
      <c r="AB55" s="110"/>
      <c r="AC55" s="110"/>
      <c r="AD55" s="110"/>
      <c r="AE55" s="110"/>
      <c r="AF55" s="110"/>
      <c r="AH55" s="110"/>
      <c r="AI55" s="110"/>
      <c r="AJ55" s="110"/>
      <c r="AK55" s="110"/>
      <c r="AL55" s="110"/>
      <c r="AM55" s="110"/>
      <c r="AN55" s="110"/>
      <c r="AO55" s="110"/>
      <c r="AP55" s="6"/>
      <c r="AQ55" s="6"/>
      <c r="AR55" s="6"/>
      <c r="AS55" s="6"/>
    </row>
    <row r="56" spans="1:58" ht="9.9499999999999993" customHeight="1">
      <c r="A56" s="15"/>
      <c r="B56" s="109"/>
      <c r="C56" s="111"/>
      <c r="D56" s="111"/>
      <c r="E56" s="111"/>
      <c r="F56" s="111"/>
      <c r="G56" s="110"/>
      <c r="H56" s="110"/>
      <c r="I56" s="15"/>
      <c r="J56" s="109"/>
      <c r="K56" s="15"/>
      <c r="L56" s="109"/>
      <c r="M56" s="15"/>
      <c r="N56" s="109"/>
      <c r="O56" s="15"/>
      <c r="P56" s="110"/>
      <c r="Q56" s="108"/>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6"/>
      <c r="AQ56" s="6"/>
      <c r="AR56" s="6"/>
      <c r="AS56" s="6"/>
    </row>
    <row r="57" spans="1:58" ht="18.95" customHeight="1">
      <c r="A57" s="15" t="s">
        <v>62</v>
      </c>
      <c r="B57" s="109"/>
      <c r="C57" s="111" t="s">
        <v>63</v>
      </c>
      <c r="D57" s="110"/>
      <c r="E57" s="110" t="s">
        <v>162</v>
      </c>
      <c r="F57" s="111"/>
      <c r="G57" s="110"/>
      <c r="H57" s="110"/>
      <c r="I57" s="15"/>
      <c r="J57" s="109"/>
      <c r="K57" s="15"/>
      <c r="L57" s="109"/>
      <c r="M57" s="15"/>
      <c r="N57" s="109"/>
      <c r="O57" s="15"/>
      <c r="P57" s="110"/>
      <c r="Q57" s="108"/>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6"/>
      <c r="AQ57" s="6"/>
      <c r="AR57" s="6"/>
      <c r="AS57" s="6"/>
    </row>
    <row r="58" spans="1:58" ht="18.95" customHeight="1">
      <c r="A58" s="15"/>
      <c r="B58" s="109"/>
      <c r="C58" s="111"/>
      <c r="D58" s="111"/>
      <c r="E58" s="115" t="s">
        <v>16</v>
      </c>
      <c r="F58" s="115"/>
      <c r="G58" s="128" t="s">
        <v>130</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6" t="s">
        <v>153</v>
      </c>
      <c r="AE58" s="126"/>
      <c r="AF58" s="126"/>
      <c r="AG58" s="126"/>
      <c r="AH58" s="126"/>
      <c r="AI58" s="126"/>
      <c r="AJ58" s="126"/>
      <c r="AK58" s="126"/>
      <c r="AL58" s="126"/>
      <c r="AM58" s="126"/>
      <c r="AN58" s="126"/>
      <c r="AO58" s="126"/>
      <c r="AP58" s="126"/>
      <c r="AQ58" s="126"/>
      <c r="AR58" s="126"/>
      <c r="AS58" s="126"/>
      <c r="AT58" s="126"/>
      <c r="AU58" s="126"/>
      <c r="AV58" s="126"/>
      <c r="AW58" s="126"/>
      <c r="AX58" s="126"/>
      <c r="AY58" s="126"/>
    </row>
    <row r="59" spans="1:58" ht="18.95" customHeight="1">
      <c r="A59" s="15"/>
      <c r="B59" s="109"/>
      <c r="C59" s="111"/>
      <c r="D59" s="111"/>
      <c r="E59" s="110"/>
      <c r="F59" s="110"/>
      <c r="G59" s="110" t="s">
        <v>154</v>
      </c>
      <c r="H59" s="15"/>
      <c r="I59" s="15"/>
      <c r="J59" s="109"/>
      <c r="K59" s="15"/>
      <c r="L59" s="109"/>
      <c r="M59" s="15"/>
      <c r="N59" s="110"/>
      <c r="O59" s="108"/>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row>
    <row r="60" spans="1:58" ht="18.95" customHeight="1">
      <c r="A60" s="15"/>
      <c r="B60" s="109"/>
      <c r="C60" s="111"/>
      <c r="D60" s="111"/>
      <c r="E60" s="115" t="s">
        <v>175</v>
      </c>
      <c r="F60" s="115"/>
      <c r="G60" s="110" t="s">
        <v>155</v>
      </c>
      <c r="H60" s="15"/>
      <c r="I60" s="15"/>
      <c r="J60" s="109"/>
      <c r="K60" s="15"/>
      <c r="L60" s="109"/>
      <c r="M60" s="15"/>
      <c r="N60" s="110"/>
      <c r="O60" s="108"/>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row>
    <row r="61" spans="1:58" ht="18.95" customHeight="1">
      <c r="A61" s="15"/>
      <c r="B61" s="109"/>
      <c r="C61" s="111"/>
      <c r="D61" s="111"/>
      <c r="E61" s="40"/>
      <c r="F61" s="110"/>
      <c r="G61" s="113" t="s">
        <v>131</v>
      </c>
      <c r="H61" s="113"/>
      <c r="I61" s="113"/>
      <c r="J61" s="113"/>
      <c r="K61" s="113"/>
      <c r="L61" s="113"/>
      <c r="M61" s="113"/>
      <c r="N61" s="112"/>
      <c r="O61" s="112"/>
      <c r="P61" s="112"/>
      <c r="Q61" s="112"/>
      <c r="R61" s="112"/>
      <c r="S61" s="129" t="s">
        <v>156</v>
      </c>
      <c r="T61" s="129"/>
      <c r="U61" s="129"/>
      <c r="V61" s="129"/>
      <c r="W61" s="129"/>
      <c r="X61" s="129"/>
      <c r="Y61" s="129"/>
      <c r="Z61" s="129"/>
      <c r="AA61" s="129"/>
      <c r="AB61" s="129"/>
      <c r="AC61" s="129"/>
      <c r="AD61" s="129"/>
      <c r="AE61" s="129"/>
      <c r="AF61" s="129"/>
      <c r="AG61" s="110"/>
      <c r="AH61" s="110" t="s">
        <v>157</v>
      </c>
      <c r="AI61" s="115" t="s">
        <v>158</v>
      </c>
      <c r="AJ61" s="115"/>
      <c r="AK61" s="115"/>
      <c r="AL61" s="115" t="s">
        <v>159</v>
      </c>
      <c r="AM61" s="115"/>
      <c r="AN61" s="119" t="s">
        <v>160</v>
      </c>
      <c r="AO61" s="119"/>
      <c r="AP61" s="119"/>
      <c r="AQ61" s="119"/>
      <c r="AR61" s="119"/>
      <c r="AS61" s="119"/>
      <c r="AT61" s="119"/>
      <c r="AU61" s="110"/>
      <c r="AV61" s="115" t="s">
        <v>161</v>
      </c>
      <c r="AW61" s="115"/>
      <c r="AX61" s="108" t="s">
        <v>139</v>
      </c>
      <c r="AY61" s="108"/>
      <c r="AZ61" s="108"/>
      <c r="BA61" s="108"/>
      <c r="BB61" s="108"/>
      <c r="BC61" s="110"/>
      <c r="BD61" s="110"/>
      <c r="BE61" s="110"/>
      <c r="BF61" s="110"/>
    </row>
    <row r="62" spans="1:58" ht="18.95" customHeight="1">
      <c r="A62" s="15"/>
      <c r="B62" s="109"/>
      <c r="C62" s="111"/>
      <c r="D62" s="111"/>
      <c r="E62" s="114" t="s">
        <v>176</v>
      </c>
      <c r="F62" s="114"/>
      <c r="G62" s="40" t="s">
        <v>177</v>
      </c>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M62" s="110"/>
      <c r="AN62" s="110"/>
      <c r="AQ62" s="40"/>
      <c r="AR62" s="40"/>
      <c r="AS62" s="40"/>
      <c r="AT62" s="40"/>
      <c r="AU62" s="40"/>
      <c r="AV62" s="110"/>
      <c r="AW62" s="110"/>
      <c r="AX62" s="110"/>
      <c r="AY62" s="110"/>
    </row>
    <row r="63" spans="1:58" ht="18.95" customHeight="1">
      <c r="A63" s="15"/>
      <c r="B63" s="109"/>
      <c r="C63" s="111"/>
      <c r="D63" s="111"/>
      <c r="E63" s="111"/>
      <c r="F63" s="111"/>
      <c r="G63" s="122" t="s">
        <v>163</v>
      </c>
      <c r="H63" s="122"/>
      <c r="I63" s="123" t="s">
        <v>193</v>
      </c>
      <c r="J63" s="123"/>
      <c r="K63" s="123"/>
      <c r="L63" s="123"/>
      <c r="M63" s="123"/>
      <c r="N63" s="123"/>
      <c r="O63" s="110"/>
      <c r="P63" s="42" t="s">
        <v>194</v>
      </c>
      <c r="Q63" s="110"/>
      <c r="R63" s="110"/>
      <c r="S63" s="110"/>
      <c r="T63" s="110"/>
      <c r="U63" s="110"/>
      <c r="V63" s="110"/>
      <c r="W63" s="110"/>
      <c r="X63" s="110"/>
      <c r="AJ63" s="119" t="s">
        <v>195</v>
      </c>
      <c r="AK63" s="119"/>
      <c r="AL63" s="119"/>
      <c r="AM63" s="119"/>
      <c r="AN63" s="119"/>
      <c r="AO63" s="119"/>
      <c r="AP63" s="110"/>
      <c r="AQ63" s="115" t="s">
        <v>161</v>
      </c>
      <c r="AR63" s="115"/>
      <c r="AS63" s="110"/>
      <c r="AT63" s="110"/>
      <c r="AU63" s="110"/>
    </row>
    <row r="64" spans="1:58" ht="18.95" customHeight="1">
      <c r="A64" s="15"/>
      <c r="B64" s="109"/>
      <c r="C64" s="111"/>
      <c r="D64" s="111"/>
      <c r="E64" s="108" t="s">
        <v>65</v>
      </c>
      <c r="F64" s="111"/>
      <c r="H64" s="110"/>
      <c r="I64" s="23"/>
      <c r="J64" s="23"/>
      <c r="K64" s="23"/>
      <c r="L64" s="108"/>
      <c r="M64" s="110"/>
      <c r="N64" s="110"/>
      <c r="O64" s="110"/>
      <c r="P64" s="110"/>
      <c r="Q64" s="110"/>
      <c r="R64" s="110"/>
      <c r="S64" s="110"/>
      <c r="T64" s="110"/>
      <c r="V64" s="110"/>
      <c r="W64" s="110"/>
      <c r="X64" s="110"/>
      <c r="Y64" s="110"/>
      <c r="Z64" s="110"/>
      <c r="AA64" s="15"/>
      <c r="AB64" s="109"/>
      <c r="AI64" s="110"/>
    </row>
    <row r="65" spans="1:52" ht="18.95" customHeight="1">
      <c r="A65" s="15"/>
      <c r="B65" s="109"/>
      <c r="C65" s="111"/>
      <c r="D65" s="111"/>
      <c r="E65" s="116" t="s">
        <v>132</v>
      </c>
      <c r="F65" s="116"/>
      <c r="G65" s="110" t="s">
        <v>64</v>
      </c>
      <c r="I65" s="23"/>
      <c r="J65" s="23"/>
      <c r="K65" s="23"/>
      <c r="L65" s="108"/>
      <c r="M65" s="110"/>
      <c r="N65" s="110"/>
      <c r="O65" s="110"/>
      <c r="P65" s="110"/>
      <c r="Q65" s="110"/>
      <c r="R65" s="110"/>
      <c r="S65" s="110"/>
      <c r="T65" s="110"/>
      <c r="U65" s="110"/>
      <c r="V65" s="110"/>
      <c r="W65" s="110"/>
      <c r="X65" s="110"/>
      <c r="Y65" s="110"/>
      <c r="Z65" s="110"/>
      <c r="AA65" s="15"/>
      <c r="AB65" s="109"/>
      <c r="AC65" s="109"/>
      <c r="AD65" s="110"/>
      <c r="AE65" s="108"/>
      <c r="AF65" s="108"/>
      <c r="AG65" s="108"/>
      <c r="AH65" s="108"/>
      <c r="AI65" s="110"/>
      <c r="AJ65" s="110"/>
      <c r="AK65" s="23"/>
      <c r="AL65" s="23"/>
      <c r="AM65" s="110"/>
      <c r="AN65" s="110"/>
      <c r="AO65" s="110"/>
      <c r="AP65" s="6"/>
      <c r="AQ65" s="6"/>
      <c r="AR65" s="6"/>
    </row>
    <row r="66" spans="1:52" ht="18.95" customHeight="1">
      <c r="A66" s="15"/>
      <c r="B66" s="109"/>
      <c r="C66" s="111"/>
      <c r="D66" s="111"/>
      <c r="E66" s="116" t="s">
        <v>132</v>
      </c>
      <c r="F66" s="116"/>
      <c r="G66" s="110" t="s">
        <v>133</v>
      </c>
      <c r="I66" s="23"/>
      <c r="J66" s="23"/>
      <c r="K66" s="23"/>
      <c r="L66" s="108"/>
      <c r="M66" s="110"/>
      <c r="N66" s="110"/>
      <c r="O66" s="110"/>
      <c r="P66" s="110"/>
      <c r="Q66" s="110"/>
      <c r="R66" s="110"/>
      <c r="S66" s="110"/>
      <c r="T66" s="110"/>
      <c r="U66" s="110"/>
      <c r="V66" s="110"/>
      <c r="W66" s="110"/>
      <c r="X66" s="110"/>
      <c r="Y66" s="110"/>
      <c r="Z66" s="110"/>
      <c r="AA66" s="15"/>
      <c r="AB66" s="109"/>
      <c r="AC66" s="109"/>
      <c r="AD66" s="110"/>
      <c r="AE66" s="108"/>
      <c r="AF66" s="108"/>
      <c r="AG66" s="108"/>
      <c r="AH66" s="108"/>
      <c r="AI66" s="110"/>
      <c r="AJ66" s="110"/>
      <c r="AK66" s="23"/>
      <c r="AL66" s="23"/>
      <c r="AM66" s="110"/>
      <c r="AN66" s="110"/>
      <c r="AO66" s="110"/>
      <c r="AP66" s="6"/>
      <c r="AQ66" s="6"/>
      <c r="AR66" s="6"/>
    </row>
    <row r="67" spans="1:52" ht="18.95" customHeight="1">
      <c r="A67" s="15"/>
      <c r="B67" s="109"/>
      <c r="C67" s="111"/>
      <c r="D67" s="111"/>
      <c r="E67" s="116" t="s">
        <v>132</v>
      </c>
      <c r="F67" s="116"/>
      <c r="G67" s="130">
        <f>E55+5</f>
        <v>43925</v>
      </c>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33"/>
    </row>
    <row r="68" spans="1:52" ht="18.95" customHeight="1">
      <c r="A68" s="15"/>
      <c r="B68" s="109"/>
      <c r="C68" s="111"/>
      <c r="D68" s="111"/>
      <c r="E68" s="111"/>
      <c r="F68" s="111"/>
      <c r="G68" s="110" t="s">
        <v>66</v>
      </c>
      <c r="I68" s="23"/>
      <c r="J68" s="23"/>
      <c r="K68" s="23"/>
      <c r="L68" s="108"/>
      <c r="M68" s="110"/>
      <c r="N68" s="110"/>
      <c r="O68" s="110"/>
      <c r="P68" s="110"/>
      <c r="Q68" s="110"/>
      <c r="R68" s="110"/>
      <c r="S68" s="110"/>
      <c r="T68" s="110"/>
      <c r="U68" s="110"/>
      <c r="V68" s="110"/>
      <c r="W68" s="110"/>
      <c r="X68" s="110"/>
      <c r="Y68" s="110"/>
      <c r="Z68" s="110"/>
      <c r="AA68" s="15"/>
      <c r="AB68" s="109"/>
      <c r="AC68" s="109"/>
      <c r="AD68" s="110"/>
      <c r="AE68" s="108"/>
      <c r="AF68" s="108"/>
      <c r="AG68" s="108"/>
      <c r="AH68" s="108"/>
      <c r="AI68" s="110"/>
      <c r="AJ68" s="110"/>
      <c r="AK68" s="23"/>
      <c r="AL68" s="23"/>
      <c r="AM68" s="110"/>
      <c r="AN68" s="110"/>
      <c r="AO68" s="110"/>
      <c r="AP68" s="6"/>
      <c r="AQ68" s="6"/>
      <c r="AR68" s="6"/>
    </row>
    <row r="69" spans="1:52" ht="9.9499999999999993" customHeight="1">
      <c r="A69" s="15"/>
      <c r="B69" s="109"/>
      <c r="C69" s="111"/>
      <c r="D69" s="111"/>
      <c r="E69" s="111"/>
      <c r="F69" s="111"/>
      <c r="G69" s="23"/>
      <c r="H69" s="110"/>
      <c r="I69" s="23"/>
      <c r="J69" s="23"/>
      <c r="K69" s="23"/>
      <c r="L69" s="108"/>
      <c r="M69" s="110"/>
      <c r="N69" s="110"/>
      <c r="O69" s="110"/>
      <c r="P69" s="110"/>
      <c r="Q69" s="110"/>
      <c r="R69" s="110"/>
      <c r="S69" s="110"/>
      <c r="T69" s="110"/>
      <c r="U69" s="110"/>
      <c r="V69" s="110"/>
      <c r="W69" s="110"/>
      <c r="X69" s="110"/>
      <c r="Y69" s="110"/>
      <c r="Z69" s="110"/>
      <c r="AA69" s="15"/>
      <c r="AB69" s="109"/>
      <c r="AC69" s="109"/>
      <c r="AD69" s="110"/>
      <c r="AE69" s="108"/>
      <c r="AF69" s="108"/>
      <c r="AG69" s="108"/>
      <c r="AH69" s="108"/>
      <c r="AI69" s="110"/>
      <c r="AJ69" s="110"/>
      <c r="AK69" s="23"/>
      <c r="AL69" s="23"/>
      <c r="AM69" s="110"/>
      <c r="AN69" s="110"/>
      <c r="AO69" s="110"/>
      <c r="AP69" s="6"/>
      <c r="AQ69" s="6"/>
      <c r="AR69" s="6"/>
    </row>
    <row r="70" spans="1:52" ht="18.95" customHeight="1">
      <c r="A70" s="15" t="s">
        <v>181</v>
      </c>
      <c r="B70" s="109"/>
      <c r="C70" s="111" t="s">
        <v>180</v>
      </c>
      <c r="D70" s="110"/>
      <c r="E70" s="108" t="s">
        <v>179</v>
      </c>
      <c r="F70" s="110"/>
      <c r="G70" s="111"/>
      <c r="H70" s="110"/>
      <c r="I70" s="110"/>
      <c r="J70" s="110"/>
      <c r="K70" s="23"/>
      <c r="L70" s="108"/>
      <c r="M70" s="110"/>
      <c r="N70" s="110"/>
      <c r="O70" s="110"/>
      <c r="P70" s="110"/>
      <c r="Q70" s="110"/>
      <c r="R70" s="110"/>
      <c r="S70" s="110"/>
      <c r="T70" s="110"/>
      <c r="U70" s="110"/>
      <c r="V70" s="110"/>
      <c r="W70" s="110"/>
      <c r="X70" s="110"/>
      <c r="Y70" s="110"/>
      <c r="Z70" s="110"/>
      <c r="AA70" s="15"/>
      <c r="AB70" s="109"/>
      <c r="AC70" s="109"/>
      <c r="AD70" s="110"/>
      <c r="AE70" s="108"/>
      <c r="AF70" s="108"/>
      <c r="AG70" s="108"/>
      <c r="AH70" s="108"/>
      <c r="AI70" s="110"/>
      <c r="AJ70" s="110"/>
      <c r="AK70" s="23"/>
      <c r="AL70" s="23"/>
      <c r="AM70" s="110"/>
      <c r="AN70" s="110"/>
      <c r="AO70" s="110"/>
      <c r="AP70" s="6"/>
      <c r="AQ70" s="6"/>
      <c r="AR70" s="6"/>
    </row>
    <row r="71" spans="1:52" ht="9.9499999999999993" customHeight="1">
      <c r="A71" s="15"/>
      <c r="B71" s="109"/>
      <c r="C71" s="111"/>
      <c r="D71" s="111"/>
      <c r="E71" s="111"/>
      <c r="F71" s="111"/>
      <c r="G71" s="23"/>
      <c r="H71" s="110"/>
      <c r="I71" s="23"/>
      <c r="J71" s="23"/>
      <c r="K71" s="23"/>
      <c r="L71" s="108"/>
      <c r="M71" s="110"/>
      <c r="N71" s="110"/>
      <c r="O71" s="110"/>
      <c r="P71" s="110"/>
      <c r="Q71" s="110"/>
      <c r="R71" s="110"/>
      <c r="S71" s="110"/>
      <c r="T71" s="110"/>
      <c r="U71" s="110"/>
      <c r="V71" s="110"/>
      <c r="W71" s="110"/>
      <c r="X71" s="110"/>
      <c r="Y71" s="110"/>
      <c r="Z71" s="110"/>
      <c r="AA71" s="15"/>
      <c r="AB71" s="109"/>
      <c r="AC71" s="109"/>
      <c r="AD71" s="110"/>
      <c r="AE71" s="108"/>
      <c r="AF71" s="108"/>
      <c r="AG71" s="108"/>
      <c r="AH71" s="108"/>
      <c r="AI71" s="110"/>
      <c r="AJ71" s="110"/>
      <c r="AK71" s="23"/>
      <c r="AL71" s="23"/>
      <c r="AM71" s="110"/>
      <c r="AN71" s="110"/>
      <c r="AO71" s="110"/>
      <c r="AP71" s="6"/>
      <c r="AQ71" s="6"/>
      <c r="AR71" s="6"/>
    </row>
    <row r="72" spans="1:52" ht="18.95" customHeight="1">
      <c r="A72" s="15" t="s">
        <v>178</v>
      </c>
      <c r="B72" s="109"/>
      <c r="C72" s="111" t="s">
        <v>67</v>
      </c>
      <c r="D72" s="111"/>
      <c r="E72" s="115" t="s">
        <v>16</v>
      </c>
      <c r="F72" s="115"/>
      <c r="G72" s="110" t="s">
        <v>164</v>
      </c>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110"/>
      <c r="AM72" s="110"/>
      <c r="AN72" s="110"/>
      <c r="AO72" s="110"/>
      <c r="AP72" s="6"/>
      <c r="AQ72" s="6"/>
      <c r="AR72" s="6"/>
    </row>
    <row r="73" spans="1:52" ht="18.95" customHeight="1">
      <c r="A73" s="15"/>
      <c r="B73" s="109"/>
      <c r="C73" s="111"/>
      <c r="D73" s="111"/>
      <c r="E73" s="110"/>
      <c r="F73" s="111"/>
      <c r="G73" s="110" t="s">
        <v>165</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110"/>
      <c r="AM73" s="110"/>
      <c r="AN73" s="110"/>
      <c r="AO73" s="110"/>
      <c r="AP73" s="6"/>
      <c r="AQ73" s="6"/>
      <c r="AR73" s="6"/>
    </row>
    <row r="74" spans="1:52" ht="18.95" customHeight="1">
      <c r="A74" s="15"/>
      <c r="B74" s="109"/>
      <c r="C74" s="111"/>
      <c r="D74" s="111"/>
      <c r="E74" s="115" t="s">
        <v>24</v>
      </c>
      <c r="F74" s="115"/>
      <c r="G74" s="110" t="s">
        <v>186</v>
      </c>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110"/>
      <c r="AM74" s="110"/>
      <c r="AN74" s="110"/>
      <c r="AO74" s="110"/>
      <c r="AP74" s="6"/>
      <c r="AQ74" s="6"/>
      <c r="AR74" s="6"/>
    </row>
    <row r="75" spans="1:52" ht="18.95" customHeight="1">
      <c r="A75" s="15"/>
      <c r="B75" s="109"/>
      <c r="C75" s="111"/>
      <c r="D75" s="111"/>
      <c r="E75" s="115" t="s">
        <v>25</v>
      </c>
      <c r="F75" s="115"/>
      <c r="G75" s="110" t="s">
        <v>68</v>
      </c>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6"/>
      <c r="AQ75" s="6"/>
      <c r="AR75" s="6"/>
    </row>
    <row r="76" spans="1:52" ht="18.95" customHeight="1">
      <c r="A76" s="15"/>
      <c r="B76" s="109"/>
      <c r="C76" s="111"/>
      <c r="D76" s="111"/>
      <c r="E76" s="115" t="s">
        <v>27</v>
      </c>
      <c r="F76" s="115"/>
      <c r="G76" s="110" t="s">
        <v>69</v>
      </c>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6"/>
      <c r="AQ76" s="6"/>
      <c r="AR76" s="6"/>
    </row>
    <row r="77" spans="1:52" ht="18.95" customHeight="1">
      <c r="A77" s="15"/>
      <c r="B77" s="109"/>
      <c r="C77" s="111"/>
      <c r="D77" s="111"/>
      <c r="E77" s="110"/>
      <c r="F77" s="111"/>
      <c r="G77" s="110" t="s">
        <v>70</v>
      </c>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6"/>
      <c r="AQ77" s="6"/>
      <c r="AR77" s="6"/>
    </row>
    <row r="78" spans="1:52" ht="17.25" customHeight="1">
      <c r="E78" s="118" t="s">
        <v>169</v>
      </c>
      <c r="F78" s="118"/>
      <c r="G78" s="40" t="s">
        <v>167</v>
      </c>
      <c r="H78" s="110"/>
      <c r="I78" s="110"/>
      <c r="J78" s="110"/>
      <c r="K78" s="110"/>
      <c r="L78" s="110"/>
      <c r="M78" s="110"/>
      <c r="N78" s="110"/>
      <c r="O78" s="110"/>
      <c r="P78" s="110"/>
      <c r="Q78" s="110"/>
      <c r="R78" s="110"/>
      <c r="S78" s="110"/>
    </row>
    <row r="79" spans="1:52" ht="17.25" customHeight="1">
      <c r="E79" s="118" t="s">
        <v>170</v>
      </c>
      <c r="F79" s="118"/>
      <c r="G79" s="40" t="s">
        <v>168</v>
      </c>
      <c r="H79" s="110"/>
      <c r="I79" s="110"/>
      <c r="J79" s="110"/>
      <c r="K79" s="110"/>
      <c r="L79" s="110"/>
      <c r="M79" s="110"/>
      <c r="N79" s="110"/>
      <c r="O79" s="110"/>
      <c r="P79" s="110"/>
      <c r="Q79" s="110"/>
      <c r="R79" s="110"/>
      <c r="S79" s="110"/>
    </row>
    <row r="80" spans="1:52" ht="18.95" customHeight="1">
      <c r="A80" s="15"/>
      <c r="B80" s="109"/>
      <c r="C80" s="111"/>
      <c r="D80" s="110"/>
      <c r="E80" s="115" t="s">
        <v>171</v>
      </c>
      <c r="F80" s="115"/>
      <c r="G80" s="110" t="s">
        <v>71</v>
      </c>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6"/>
      <c r="AQ80" s="6"/>
      <c r="AR80" s="6"/>
    </row>
    <row r="81" spans="1:44" ht="18.95" customHeight="1">
      <c r="A81" s="15"/>
      <c r="B81" s="110"/>
      <c r="C81" s="111"/>
      <c r="D81" s="110"/>
      <c r="E81" s="117" t="s">
        <v>172</v>
      </c>
      <c r="F81" s="117"/>
      <c r="G81" s="110" t="s">
        <v>72</v>
      </c>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6"/>
      <c r="AQ81" s="6"/>
      <c r="AR81" s="6"/>
    </row>
    <row r="82" spans="1:44" ht="18.95" customHeight="1">
      <c r="A82" s="15"/>
      <c r="B82" s="110"/>
      <c r="C82" s="111"/>
      <c r="D82" s="110"/>
      <c r="G82" s="110" t="s">
        <v>73</v>
      </c>
      <c r="I82" s="110"/>
      <c r="J82" s="110"/>
      <c r="K82" s="110"/>
      <c r="L82" s="110"/>
      <c r="M82" s="110"/>
      <c r="N82" s="110"/>
      <c r="O82" s="110"/>
      <c r="P82" s="110"/>
      <c r="Q82" s="110"/>
      <c r="R82" s="23"/>
      <c r="S82" s="110"/>
      <c r="T82" s="16"/>
      <c r="U82" s="16"/>
      <c r="V82" s="16"/>
      <c r="W82" s="110"/>
      <c r="X82" s="17"/>
      <c r="Y82" s="17"/>
      <c r="Z82" s="17"/>
      <c r="AA82" s="17"/>
      <c r="AB82" s="17"/>
      <c r="AC82" s="17"/>
      <c r="AD82" s="17"/>
      <c r="AE82" s="17"/>
      <c r="AF82" s="110"/>
      <c r="AG82" s="17"/>
      <c r="AH82" s="17"/>
      <c r="AI82" s="18"/>
      <c r="AJ82" s="17"/>
      <c r="AK82" s="110"/>
      <c r="AL82" s="110"/>
      <c r="AM82" s="110"/>
      <c r="AN82" s="110"/>
      <c r="AO82" s="110"/>
      <c r="AP82" s="6"/>
      <c r="AQ82" s="6"/>
      <c r="AR82" s="6"/>
    </row>
    <row r="83" spans="1:44" ht="18.95" customHeight="1">
      <c r="A83" s="15"/>
      <c r="B83" s="109"/>
      <c r="C83" s="111"/>
      <c r="D83" s="111"/>
      <c r="E83" s="115" t="s">
        <v>173</v>
      </c>
      <c r="F83" s="115"/>
      <c r="G83" s="110" t="s">
        <v>166</v>
      </c>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6"/>
      <c r="AQ83" s="6"/>
      <c r="AR83" s="6"/>
    </row>
    <row r="84" spans="1:44" ht="18.95" customHeight="1">
      <c r="A84" s="15"/>
      <c r="B84" s="110"/>
      <c r="C84" s="111"/>
      <c r="D84" s="110"/>
      <c r="E84" s="115" t="s">
        <v>185</v>
      </c>
      <c r="F84" s="115"/>
      <c r="G84" s="19" t="s">
        <v>74</v>
      </c>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6"/>
      <c r="AQ84" s="6"/>
      <c r="AR84" s="6"/>
    </row>
    <row r="85" spans="1:44" ht="18.95" customHeight="1">
      <c r="A85" s="25"/>
      <c r="B85" s="6"/>
      <c r="C85" s="28"/>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ht="18.95" customHeight="1"/>
    <row r="87" spans="1:44" ht="18.95" customHeight="1"/>
    <row r="88" spans="1:44" ht="18.95" customHeight="1"/>
    <row r="89" spans="1:44" ht="18.95" customHeight="1"/>
  </sheetData>
  <mergeCells count="74">
    <mergeCell ref="E5:Q5"/>
    <mergeCell ref="M46:Q46"/>
    <mergeCell ref="E39:F39"/>
    <mergeCell ref="E42:F42"/>
    <mergeCell ref="E36:F36"/>
    <mergeCell ref="AS13:AW13"/>
    <mergeCell ref="E13:Q13"/>
    <mergeCell ref="AL13:AM13"/>
    <mergeCell ref="AO13:AQ13"/>
    <mergeCell ref="X15:Y15"/>
    <mergeCell ref="S15:U15"/>
    <mergeCell ref="Z15:AB15"/>
    <mergeCell ref="G67:AY67"/>
    <mergeCell ref="AI38:AZ38"/>
    <mergeCell ref="E26:F26"/>
    <mergeCell ref="E27:F27"/>
    <mergeCell ref="E11:O11"/>
    <mergeCell ref="R11:V11"/>
    <mergeCell ref="E15:N15"/>
    <mergeCell ref="Q15:R15"/>
    <mergeCell ref="E24:F24"/>
    <mergeCell ref="E25:F25"/>
    <mergeCell ref="E29:F29"/>
    <mergeCell ref="E31:F31"/>
    <mergeCell ref="E32:F32"/>
    <mergeCell ref="E37:F37"/>
    <mergeCell ref="E20:F20"/>
    <mergeCell ref="E21:F21"/>
    <mergeCell ref="G63:H63"/>
    <mergeCell ref="I63:N63"/>
    <mergeCell ref="R50:AG50"/>
    <mergeCell ref="E51:F51"/>
    <mergeCell ref="AQ63:AR63"/>
    <mergeCell ref="AJ63:AO63"/>
    <mergeCell ref="L50:P50"/>
    <mergeCell ref="AD58:AY58"/>
    <mergeCell ref="E55:O55"/>
    <mergeCell ref="R55:W55"/>
    <mergeCell ref="E58:F58"/>
    <mergeCell ref="G58:AC58"/>
    <mergeCell ref="E52:F52"/>
    <mergeCell ref="E60:F60"/>
    <mergeCell ref="S61:AF61"/>
    <mergeCell ref="AI61:AK61"/>
    <mergeCell ref="AL61:AM61"/>
    <mergeCell ref="AN61:AT61"/>
    <mergeCell ref="AV61:AW61"/>
    <mergeCell ref="E53:F53"/>
    <mergeCell ref="A1:BB1"/>
    <mergeCell ref="A2:BB2"/>
    <mergeCell ref="E38:F38"/>
    <mergeCell ref="E41:F41"/>
    <mergeCell ref="G49:J49"/>
    <mergeCell ref="L49:P49"/>
    <mergeCell ref="R49:AG49"/>
    <mergeCell ref="E46:F46"/>
    <mergeCell ref="E7:T7"/>
    <mergeCell ref="E9:N9"/>
    <mergeCell ref="AV3:BB3"/>
    <mergeCell ref="G46:K46"/>
    <mergeCell ref="E62:F62"/>
    <mergeCell ref="E84:F84"/>
    <mergeCell ref="E65:F65"/>
    <mergeCell ref="E66:F66"/>
    <mergeCell ref="E67:F67"/>
    <mergeCell ref="E81:F81"/>
    <mergeCell ref="E83:F83"/>
    <mergeCell ref="E80:F80"/>
    <mergeCell ref="E75:F75"/>
    <mergeCell ref="E76:F76"/>
    <mergeCell ref="E72:F72"/>
    <mergeCell ref="E74:F74"/>
    <mergeCell ref="E78:F78"/>
    <mergeCell ref="E79:F79"/>
  </mergeCells>
  <phoneticPr fontId="1"/>
  <dataValidations count="1">
    <dataValidation imeMode="fullAlpha" allowBlank="1" showInputMessage="1" showErrorMessage="1" sqref="L12 K56:K57 I56:I57 J12 M56:M57 H59:I60 K59:K60"/>
  </dataValidations>
  <hyperlinks>
    <hyperlink ref="AD58" r:id="rId1" display="http://gifusyoubad.sports.coocan.jp/"/>
    <hyperlink ref="S61:AF61" r:id="rId2" display="gifu_syoubad@nifty.com"/>
  </hyperlinks>
  <pageMargins left="0.39370078740157483" right="0.39370078740157483" top="0.51181102362204722" bottom="0.39370078740157483" header="0.31496062992125984" footer="0.31496062992125984"/>
  <pageSetup paperSize="9" scale="90" fitToHeight="0" orientation="portrait" horizontalDpi="4294967293" verticalDpi="300" r:id="rId3"/>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F17"/>
  <sheetViews>
    <sheetView workbookViewId="0">
      <selection activeCell="G1" sqref="G1"/>
    </sheetView>
  </sheetViews>
  <sheetFormatPr defaultColWidth="8.75" defaultRowHeight="27.75" customHeight="1"/>
  <cols>
    <col min="1" max="1" width="8.75" style="43"/>
    <col min="2" max="2" width="17.625" style="43" customWidth="1"/>
    <col min="3" max="4" width="17.25" style="43" customWidth="1"/>
    <col min="5" max="16384" width="8.75" style="43"/>
  </cols>
  <sheetData>
    <row r="1" spans="1:6" ht="27.75" customHeight="1">
      <c r="A1" s="138" t="str">
        <f>'02_若葉　要項'!$A$1&amp;" "&amp;LEFT('02_若葉　要項'!$A$2,FIND("要項",'02_若葉　要項'!$A$2)-1)</f>
        <v>第36回 若葉カップ全国小学生バドミントン大会 岐阜県予選会</v>
      </c>
      <c r="B1" s="138"/>
      <c r="C1" s="138"/>
      <c r="D1" s="138"/>
      <c r="E1" s="138"/>
      <c r="F1" s="138"/>
    </row>
    <row r="2" spans="1:6" ht="27.75" customHeight="1">
      <c r="A2" s="139" t="s">
        <v>75</v>
      </c>
      <c r="B2" s="139"/>
      <c r="C2" s="139"/>
      <c r="D2" s="139"/>
      <c r="E2" s="139"/>
      <c r="F2" s="139"/>
    </row>
    <row r="3" spans="1:6" ht="27.75" customHeight="1" thickBot="1">
      <c r="A3" s="44"/>
      <c r="B3" s="45"/>
      <c r="C3" s="44"/>
      <c r="D3" s="44"/>
      <c r="E3" s="44"/>
      <c r="F3" s="44"/>
    </row>
    <row r="4" spans="1:6" ht="27.75" customHeight="1" thickTop="1" thickBot="1">
      <c r="A4" s="44"/>
      <c r="B4" s="46" t="s">
        <v>76</v>
      </c>
      <c r="C4" s="140"/>
      <c r="D4" s="141"/>
      <c r="E4" s="47"/>
      <c r="F4" s="44"/>
    </row>
    <row r="5" spans="1:6" ht="27.75" customHeight="1" thickTop="1" thickBot="1">
      <c r="A5" s="48"/>
      <c r="B5" s="49" t="s">
        <v>77</v>
      </c>
      <c r="C5" s="50" t="s">
        <v>78</v>
      </c>
      <c r="D5" s="51" t="s">
        <v>79</v>
      </c>
      <c r="E5" s="52"/>
      <c r="F5" s="48"/>
    </row>
    <row r="6" spans="1:6" ht="27.75" customHeight="1" thickTop="1">
      <c r="A6" s="44"/>
      <c r="B6" s="53" t="s">
        <v>80</v>
      </c>
      <c r="C6" s="54">
        <v>0</v>
      </c>
      <c r="D6" s="55">
        <v>0</v>
      </c>
      <c r="E6" s="56"/>
      <c r="F6" s="44"/>
    </row>
    <row r="7" spans="1:6" ht="27.75" customHeight="1" thickBot="1">
      <c r="A7" s="44"/>
      <c r="B7" s="57" t="s">
        <v>81</v>
      </c>
      <c r="C7" s="58">
        <v>0</v>
      </c>
      <c r="D7" s="59">
        <v>0</v>
      </c>
      <c r="E7" s="56"/>
      <c r="F7" s="44"/>
    </row>
    <row r="8" spans="1:6" ht="27.75" customHeight="1" thickTop="1">
      <c r="A8" s="44"/>
      <c r="B8" s="60" t="s">
        <v>190</v>
      </c>
      <c r="C8" s="61">
        <f>SUM(C6:C7)</f>
        <v>0</v>
      </c>
      <c r="D8" s="62">
        <f>SUM(D6:D7)</f>
        <v>0</v>
      </c>
      <c r="E8" s="63"/>
      <c r="F8" s="64"/>
    </row>
    <row r="9" spans="1:6" ht="27.75" customHeight="1">
      <c r="A9" s="44"/>
      <c r="B9" s="65" t="s">
        <v>82</v>
      </c>
      <c r="C9" s="66" t="s">
        <v>189</v>
      </c>
      <c r="D9" s="67">
        <v>7000</v>
      </c>
      <c r="E9" s="63"/>
      <c r="F9" s="64"/>
    </row>
    <row r="10" spans="1:6" ht="27.75" customHeight="1" thickBot="1">
      <c r="A10" s="44"/>
      <c r="B10" s="142" t="s">
        <v>83</v>
      </c>
      <c r="C10" s="143"/>
      <c r="D10" s="68">
        <f>D9*C8</f>
        <v>0</v>
      </c>
      <c r="E10" s="69"/>
      <c r="F10" s="64"/>
    </row>
    <row r="11" spans="1:6" ht="27.75" customHeight="1">
      <c r="A11" s="44"/>
      <c r="B11" s="64"/>
      <c r="C11" s="64"/>
      <c r="D11" s="64"/>
      <c r="E11" s="64"/>
      <c r="F11" s="64"/>
    </row>
    <row r="12" spans="1:6" ht="27.75" customHeight="1">
      <c r="A12" s="44"/>
      <c r="B12" s="64" t="s">
        <v>84</v>
      </c>
      <c r="C12" s="70"/>
      <c r="D12" s="70"/>
      <c r="E12" s="64"/>
      <c r="F12" s="64"/>
    </row>
    <row r="13" spans="1:6" ht="27.75" customHeight="1">
      <c r="A13" s="44"/>
      <c r="B13" s="44" t="s">
        <v>85</v>
      </c>
      <c r="C13" s="63"/>
      <c r="D13" s="63"/>
      <c r="E13" s="64"/>
      <c r="F13" s="64"/>
    </row>
    <row r="14" spans="1:6" ht="27.75" customHeight="1" thickBot="1">
      <c r="A14" s="44"/>
      <c r="B14" s="44"/>
      <c r="C14" s="63"/>
      <c r="D14" s="63"/>
      <c r="E14" s="64"/>
      <c r="F14" s="64"/>
    </row>
    <row r="15" spans="1:6" ht="27.75" customHeight="1">
      <c r="A15" s="44"/>
      <c r="B15" s="71" t="s">
        <v>86</v>
      </c>
      <c r="C15" s="144"/>
      <c r="D15" s="145"/>
      <c r="E15" s="64"/>
      <c r="F15" s="64"/>
    </row>
    <row r="16" spans="1:6" ht="27.75" customHeight="1" thickBot="1">
      <c r="A16" s="44"/>
      <c r="B16" s="72" t="s">
        <v>87</v>
      </c>
      <c r="C16" s="136"/>
      <c r="D16" s="137"/>
      <c r="E16" s="44"/>
      <c r="F16" s="44"/>
    </row>
    <row r="17" spans="1:6" ht="27.75" customHeight="1">
      <c r="A17" s="44"/>
      <c r="B17" s="44"/>
      <c r="C17" s="44"/>
      <c r="D17" s="44"/>
      <c r="E17" s="34"/>
      <c r="F17" s="44"/>
    </row>
  </sheetData>
  <mergeCells count="6">
    <mergeCell ref="C16:D16"/>
    <mergeCell ref="A1:F1"/>
    <mergeCell ref="A2:F2"/>
    <mergeCell ref="C4:D4"/>
    <mergeCell ref="B10:C10"/>
    <mergeCell ref="C15:D15"/>
  </mergeCells>
  <phoneticPr fontId="1"/>
  <dataValidations count="1">
    <dataValidation imeMode="disabled" allowBlank="1" showInputMessage="1" showErrorMessage="1" sqref="C6:D7"/>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M20"/>
  <sheetViews>
    <sheetView workbookViewId="0"/>
  </sheetViews>
  <sheetFormatPr defaultColWidth="8.75" defaultRowHeight="24.75" customHeight="1"/>
  <cols>
    <col min="1" max="1" width="3.125" style="43" customWidth="1"/>
    <col min="2" max="2" width="8.75" style="43"/>
    <col min="3" max="3" width="25" style="43" customWidth="1"/>
    <col min="4" max="4" width="8.125" style="43" customWidth="1"/>
    <col min="5" max="5" width="12.625" style="43" customWidth="1"/>
    <col min="6" max="7" width="6.125" style="43" customWidth="1"/>
    <col min="8" max="8" width="8.75" style="43"/>
    <col min="9" max="9" width="25" style="43" customWidth="1"/>
    <col min="10" max="10" width="8.125" style="43" customWidth="1"/>
    <col min="11" max="11" width="12.625" style="43" customWidth="1"/>
    <col min="12" max="12" width="3.125" style="43" customWidth="1"/>
    <col min="13" max="16384" width="8.75" style="43"/>
  </cols>
  <sheetData>
    <row r="1" spans="2:13" ht="22.15" customHeight="1">
      <c r="B1" s="150" t="str">
        <f>'02_若葉　要項'!$A$1</f>
        <v>第36回 若葉カップ全国小学生バドミントン大会</v>
      </c>
      <c r="C1" s="151"/>
      <c r="D1" s="151"/>
      <c r="E1" s="151"/>
      <c r="H1" s="150" t="str">
        <f t="shared" ref="H1:H2" si="0">B1</f>
        <v>第36回 若葉カップ全国小学生バドミントン大会</v>
      </c>
      <c r="I1" s="151"/>
      <c r="J1" s="151"/>
      <c r="K1" s="151"/>
    </row>
    <row r="2" spans="2:13" ht="22.15" customHeight="1">
      <c r="B2" s="146" t="str">
        <f>LEFT('02_若葉　要項'!$A$2,FIND("要項",'02_若葉　要項'!$A$2)-1)</f>
        <v>岐阜県予選会</v>
      </c>
      <c r="C2" s="147"/>
      <c r="D2" s="147"/>
      <c r="E2" s="147"/>
      <c r="H2" s="148" t="str">
        <f t="shared" si="0"/>
        <v>岐阜県予選会</v>
      </c>
      <c r="I2" s="149"/>
      <c r="J2" s="149"/>
      <c r="K2" s="149"/>
    </row>
    <row r="3" spans="2:13" ht="24.75" customHeight="1" thickBot="1">
      <c r="B3" s="73" t="s">
        <v>88</v>
      </c>
      <c r="C3" s="74"/>
      <c r="D3" s="75"/>
      <c r="E3" s="75"/>
      <c r="H3" s="76" t="s">
        <v>96</v>
      </c>
      <c r="I3" s="74"/>
      <c r="J3" s="75"/>
      <c r="K3" s="75"/>
    </row>
    <row r="4" spans="2:13" ht="22.9" customHeight="1">
      <c r="B4" s="77" t="s">
        <v>89</v>
      </c>
      <c r="C4" s="152"/>
      <c r="D4" s="153"/>
      <c r="E4" s="78" t="s">
        <v>90</v>
      </c>
      <c r="H4" s="77" t="s">
        <v>89</v>
      </c>
      <c r="I4" s="152"/>
      <c r="J4" s="153"/>
      <c r="K4" s="78" t="s">
        <v>90</v>
      </c>
    </row>
    <row r="5" spans="2:13" ht="22.9" customHeight="1">
      <c r="B5" s="79" t="s">
        <v>91</v>
      </c>
      <c r="C5" s="154"/>
      <c r="D5" s="155"/>
      <c r="E5" s="80"/>
      <c r="H5" s="79" t="s">
        <v>91</v>
      </c>
      <c r="I5" s="154"/>
      <c r="J5" s="155"/>
      <c r="K5" s="80"/>
      <c r="M5" s="81"/>
    </row>
    <row r="6" spans="2:13" ht="22.9" customHeight="1">
      <c r="B6" s="82" t="s">
        <v>92</v>
      </c>
      <c r="C6" s="156"/>
      <c r="D6" s="157"/>
      <c r="E6" s="83"/>
      <c r="H6" s="82" t="s">
        <v>92</v>
      </c>
      <c r="I6" s="156"/>
      <c r="J6" s="157"/>
      <c r="K6" s="83"/>
    </row>
    <row r="7" spans="2:13" ht="22.9" customHeight="1">
      <c r="B7" s="84" t="s">
        <v>92</v>
      </c>
      <c r="C7" s="158"/>
      <c r="D7" s="159"/>
      <c r="E7" s="85"/>
      <c r="H7" s="84" t="s">
        <v>92</v>
      </c>
      <c r="I7" s="158"/>
      <c r="J7" s="159"/>
      <c r="K7" s="85"/>
    </row>
    <row r="8" spans="2:13" ht="22.9" customHeight="1">
      <c r="B8" s="84" t="s">
        <v>92</v>
      </c>
      <c r="C8" s="158"/>
      <c r="D8" s="159"/>
      <c r="E8" s="85"/>
      <c r="H8" s="84" t="s">
        <v>92</v>
      </c>
      <c r="I8" s="158"/>
      <c r="J8" s="159"/>
      <c r="K8" s="85"/>
    </row>
    <row r="9" spans="2:13" ht="22.9" customHeight="1">
      <c r="B9" s="86" t="s">
        <v>92</v>
      </c>
      <c r="C9" s="160"/>
      <c r="D9" s="161"/>
      <c r="E9" s="87"/>
      <c r="H9" s="86" t="s">
        <v>92</v>
      </c>
      <c r="I9" s="160"/>
      <c r="J9" s="161"/>
      <c r="K9" s="87"/>
    </row>
    <row r="10" spans="2:13" ht="22.9" customHeight="1">
      <c r="B10" s="88" t="s">
        <v>93</v>
      </c>
      <c r="C10" s="89" t="s" ph="1">
        <v>94</v>
      </c>
      <c r="D10" s="90" t="s">
        <v>95</v>
      </c>
      <c r="E10" s="91" t="s">
        <v>90</v>
      </c>
      <c r="H10" s="88" t="s">
        <v>93</v>
      </c>
      <c r="I10" s="89" t="s" ph="1">
        <v>94</v>
      </c>
      <c r="J10" s="90" t="s">
        <v>95</v>
      </c>
      <c r="K10" s="91" t="s">
        <v>90</v>
      </c>
      <c r="M10" s="43" ph="1"/>
    </row>
    <row r="11" spans="2:13" ht="22.9" customHeight="1">
      <c r="B11" s="92">
        <v>1</v>
      </c>
      <c r="C11" s="93" ph="1"/>
      <c r="D11" s="94"/>
      <c r="E11" s="95"/>
      <c r="H11" s="92">
        <v>1</v>
      </c>
      <c r="I11" s="93" ph="1"/>
      <c r="J11" s="94"/>
      <c r="K11" s="95"/>
      <c r="M11" s="43" ph="1"/>
    </row>
    <row r="12" spans="2:13" ht="22.9" customHeight="1">
      <c r="B12" s="96">
        <v>2</v>
      </c>
      <c r="C12" s="97" ph="1"/>
      <c r="D12" s="98"/>
      <c r="E12" s="99"/>
      <c r="H12" s="96">
        <v>2</v>
      </c>
      <c r="I12" s="97" ph="1"/>
      <c r="J12" s="98"/>
      <c r="K12" s="99"/>
      <c r="M12" s="43" ph="1"/>
    </row>
    <row r="13" spans="2:13" ht="22.9" customHeight="1">
      <c r="B13" s="96">
        <v>3</v>
      </c>
      <c r="C13" s="97" ph="1"/>
      <c r="D13" s="98"/>
      <c r="E13" s="99"/>
      <c r="H13" s="96">
        <v>3</v>
      </c>
      <c r="I13" s="97" ph="1"/>
      <c r="J13" s="98"/>
      <c r="K13" s="99"/>
      <c r="M13" s="43" ph="1"/>
    </row>
    <row r="14" spans="2:13" ht="22.9" customHeight="1">
      <c r="B14" s="100">
        <v>4</v>
      </c>
      <c r="C14" s="97" ph="1"/>
      <c r="D14" s="98"/>
      <c r="E14" s="99"/>
      <c r="H14" s="100">
        <v>4</v>
      </c>
      <c r="I14" s="97" ph="1"/>
      <c r="J14" s="98"/>
      <c r="K14" s="99"/>
      <c r="M14" s="43" ph="1"/>
    </row>
    <row r="15" spans="2:13" ht="22.9" customHeight="1">
      <c r="B15" s="100">
        <v>5</v>
      </c>
      <c r="C15" s="97" ph="1"/>
      <c r="D15" s="98"/>
      <c r="E15" s="99"/>
      <c r="H15" s="100">
        <v>5</v>
      </c>
      <c r="I15" s="97" ph="1"/>
      <c r="J15" s="98"/>
      <c r="K15" s="99"/>
      <c r="M15" s="43" ph="1"/>
    </row>
    <row r="16" spans="2:13" ht="22.9" customHeight="1">
      <c r="B16" s="100">
        <v>6</v>
      </c>
      <c r="C16" s="97" ph="1"/>
      <c r="D16" s="98"/>
      <c r="E16" s="99"/>
      <c r="H16" s="100">
        <v>6</v>
      </c>
      <c r="I16" s="97" ph="1"/>
      <c r="J16" s="98"/>
      <c r="K16" s="99"/>
      <c r="M16" s="43" ph="1"/>
    </row>
    <row r="17" spans="2:13" ht="22.9" customHeight="1">
      <c r="B17" s="100">
        <v>7</v>
      </c>
      <c r="C17" s="97" ph="1"/>
      <c r="D17" s="98"/>
      <c r="E17" s="99"/>
      <c r="H17" s="100">
        <v>7</v>
      </c>
      <c r="I17" s="97" ph="1"/>
      <c r="J17" s="98"/>
      <c r="K17" s="99"/>
      <c r="M17" s="43" ph="1"/>
    </row>
    <row r="18" spans="2:13" ht="22.9" customHeight="1">
      <c r="B18" s="100">
        <v>8</v>
      </c>
      <c r="C18" s="97" ph="1"/>
      <c r="D18" s="98"/>
      <c r="E18" s="99"/>
      <c r="H18" s="100">
        <v>8</v>
      </c>
      <c r="I18" s="97" ph="1"/>
      <c r="J18" s="98"/>
      <c r="K18" s="99"/>
      <c r="M18" s="43" ph="1"/>
    </row>
    <row r="19" spans="2:13" ht="22.9" customHeight="1">
      <c r="B19" s="100">
        <v>9</v>
      </c>
      <c r="C19" s="97" ph="1"/>
      <c r="D19" s="98"/>
      <c r="E19" s="99"/>
      <c r="H19" s="100">
        <v>9</v>
      </c>
      <c r="I19" s="97" ph="1"/>
      <c r="J19" s="98"/>
      <c r="K19" s="99"/>
      <c r="M19" s="43" ph="1"/>
    </row>
    <row r="20" spans="2:13" ht="22.9" customHeight="1" thickBot="1">
      <c r="B20" s="101">
        <v>10</v>
      </c>
      <c r="C20" s="102" ph="1"/>
      <c r="D20" s="103"/>
      <c r="E20" s="104"/>
      <c r="H20" s="101">
        <v>10</v>
      </c>
      <c r="I20" s="102" ph="1"/>
      <c r="J20" s="103"/>
      <c r="K20" s="104"/>
      <c r="M20" s="43" ph="1"/>
    </row>
  </sheetData>
  <mergeCells count="16">
    <mergeCell ref="C5:D5"/>
    <mergeCell ref="C6:D6"/>
    <mergeCell ref="C7:D7"/>
    <mergeCell ref="C8:D8"/>
    <mergeCell ref="C9:D9"/>
    <mergeCell ref="I5:J5"/>
    <mergeCell ref="I6:J6"/>
    <mergeCell ref="I7:J7"/>
    <mergeCell ref="I8:J8"/>
    <mergeCell ref="I9:J9"/>
    <mergeCell ref="B2:E2"/>
    <mergeCell ref="H2:K2"/>
    <mergeCell ref="H1:K1"/>
    <mergeCell ref="B1:E1"/>
    <mergeCell ref="I4:J4"/>
    <mergeCell ref="C4:D4"/>
  </mergeCells>
  <phoneticPr fontId="1"/>
  <dataValidations count="1">
    <dataValidation imeMode="disabled" allowBlank="1" showInputMessage="1" showErrorMessage="1" sqref="K5:K20 E5:E20"/>
  </dataValidations>
  <pageMargins left="0.39370078740157483" right="0.39370078740157483" top="0.55118110236220474" bottom="0.55118110236220474" header="0.31496062992125984" footer="0.31496062992125984"/>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0"/>
  <sheetViews>
    <sheetView workbookViewId="0">
      <selection activeCell="E1" sqref="E1:E1048576"/>
    </sheetView>
  </sheetViews>
  <sheetFormatPr defaultColWidth="8.125" defaultRowHeight="13.5"/>
  <cols>
    <col min="1" max="1" width="3.75" style="38" customWidth="1"/>
    <col min="2" max="2" width="14.25" style="39" customWidth="1"/>
    <col min="3" max="3" width="39.375" style="36" customWidth="1"/>
    <col min="4" max="4" width="16" style="36" customWidth="1"/>
    <col min="5" max="6" width="7" style="36" customWidth="1"/>
    <col min="7" max="16384" width="8.125" style="36"/>
  </cols>
  <sheetData>
    <row r="1" spans="1:4" ht="21" customHeight="1">
      <c r="A1" s="35"/>
      <c r="B1" s="35" t="s">
        <v>97</v>
      </c>
      <c r="C1" s="35" t="s">
        <v>98</v>
      </c>
      <c r="D1" s="35" t="s">
        <v>99</v>
      </c>
    </row>
    <row r="2" spans="1:4" ht="21" customHeight="1">
      <c r="A2" s="37">
        <v>1</v>
      </c>
      <c r="B2" s="35">
        <v>5905</v>
      </c>
      <c r="C2" s="37" t="s">
        <v>197</v>
      </c>
      <c r="D2" s="35" t="s">
        <v>100</v>
      </c>
    </row>
    <row r="3" spans="1:4" ht="21" customHeight="1">
      <c r="A3" s="37">
        <v>2</v>
      </c>
      <c r="B3" s="35">
        <v>5922</v>
      </c>
      <c r="C3" s="37" t="s">
        <v>101</v>
      </c>
      <c r="D3" s="35" t="s">
        <v>198</v>
      </c>
    </row>
    <row r="4" spans="1:4" ht="21" customHeight="1">
      <c r="A4" s="37">
        <v>3</v>
      </c>
      <c r="B4" s="35">
        <v>5933</v>
      </c>
      <c r="C4" s="37" t="s">
        <v>102</v>
      </c>
      <c r="D4" s="35" t="s">
        <v>199</v>
      </c>
    </row>
    <row r="5" spans="1:4" ht="21" customHeight="1">
      <c r="A5" s="37">
        <v>4</v>
      </c>
      <c r="B5" s="35">
        <v>5935</v>
      </c>
      <c r="C5" s="37" t="s">
        <v>103</v>
      </c>
      <c r="D5" s="35" t="s">
        <v>200</v>
      </c>
    </row>
    <row r="6" spans="1:4" ht="21" customHeight="1">
      <c r="A6" s="37">
        <v>5</v>
      </c>
      <c r="B6" s="35">
        <v>5936</v>
      </c>
      <c r="C6" s="37" t="s">
        <v>104</v>
      </c>
      <c r="D6" s="35" t="s">
        <v>201</v>
      </c>
    </row>
    <row r="7" spans="1:4" ht="21" customHeight="1">
      <c r="A7" s="37">
        <v>6</v>
      </c>
      <c r="B7" s="35">
        <v>6108</v>
      </c>
      <c r="C7" s="37" t="s">
        <v>105</v>
      </c>
      <c r="D7" s="35" t="s">
        <v>202</v>
      </c>
    </row>
    <row r="8" spans="1:4" ht="21" customHeight="1">
      <c r="A8" s="37">
        <v>7</v>
      </c>
      <c r="B8" s="35">
        <v>6109</v>
      </c>
      <c r="C8" s="37" t="s">
        <v>106</v>
      </c>
      <c r="D8" s="35" t="s">
        <v>203</v>
      </c>
    </row>
    <row r="9" spans="1:4" ht="21" customHeight="1">
      <c r="A9" s="37">
        <v>8</v>
      </c>
      <c r="B9" s="35">
        <v>6107</v>
      </c>
      <c r="C9" s="37" t="s">
        <v>107</v>
      </c>
      <c r="D9" s="35" t="s">
        <v>204</v>
      </c>
    </row>
    <row r="10" spans="1:4" ht="21" customHeight="1">
      <c r="A10" s="37">
        <v>9</v>
      </c>
      <c r="B10" s="35">
        <v>6110</v>
      </c>
      <c r="C10" s="37" t="s">
        <v>108</v>
      </c>
      <c r="D10" s="35" t="s">
        <v>205</v>
      </c>
    </row>
    <row r="11" spans="1:4" ht="21" customHeight="1">
      <c r="A11" s="37">
        <v>10</v>
      </c>
      <c r="B11" s="35">
        <v>6043</v>
      </c>
      <c r="C11" s="37" t="s">
        <v>109</v>
      </c>
      <c r="D11" s="35" t="s">
        <v>206</v>
      </c>
    </row>
    <row r="12" spans="1:4" ht="21" customHeight="1">
      <c r="A12" s="37">
        <v>11</v>
      </c>
      <c r="B12" s="35">
        <v>6104</v>
      </c>
      <c r="C12" s="37" t="s">
        <v>110</v>
      </c>
      <c r="D12" s="35" t="s">
        <v>207</v>
      </c>
    </row>
    <row r="13" spans="1:4" ht="21" customHeight="1">
      <c r="A13" s="37">
        <v>12</v>
      </c>
      <c r="B13" s="35">
        <v>6045</v>
      </c>
      <c r="C13" s="37" t="s">
        <v>111</v>
      </c>
      <c r="D13" s="35" t="s">
        <v>208</v>
      </c>
    </row>
    <row r="14" spans="1:4" ht="21" customHeight="1">
      <c r="A14" s="37">
        <v>13</v>
      </c>
      <c r="B14" s="35">
        <v>6093</v>
      </c>
      <c r="C14" s="37" t="s">
        <v>112</v>
      </c>
      <c r="D14" s="35" t="s">
        <v>209</v>
      </c>
    </row>
    <row r="15" spans="1:4" ht="21" customHeight="1">
      <c r="A15" s="37">
        <v>14</v>
      </c>
      <c r="B15" s="35">
        <v>6097</v>
      </c>
      <c r="C15" s="37" t="s">
        <v>113</v>
      </c>
      <c r="D15" s="35" t="s">
        <v>210</v>
      </c>
    </row>
    <row r="16" spans="1:4" ht="21" customHeight="1">
      <c r="A16" s="37">
        <v>15</v>
      </c>
      <c r="B16" s="35">
        <v>6100</v>
      </c>
      <c r="C16" s="37" t="s">
        <v>114</v>
      </c>
      <c r="D16" s="35" t="s">
        <v>211</v>
      </c>
    </row>
    <row r="17" spans="1:4" ht="21" customHeight="1">
      <c r="A17" s="37">
        <v>16</v>
      </c>
      <c r="B17" s="35">
        <v>6099</v>
      </c>
      <c r="C17" s="37" t="s">
        <v>115</v>
      </c>
      <c r="D17" s="35" t="s">
        <v>212</v>
      </c>
    </row>
    <row r="18" spans="1:4" ht="21" customHeight="1">
      <c r="A18" s="37">
        <v>17</v>
      </c>
      <c r="B18" s="35">
        <v>6094</v>
      </c>
      <c r="C18" s="37" t="s">
        <v>116</v>
      </c>
      <c r="D18" s="35" t="s">
        <v>213</v>
      </c>
    </row>
    <row r="19" spans="1:4" ht="21" customHeight="1">
      <c r="A19" s="37">
        <v>18</v>
      </c>
      <c r="B19" s="35">
        <v>6105</v>
      </c>
      <c r="C19" s="37" t="s">
        <v>117</v>
      </c>
      <c r="D19" s="35" t="s">
        <v>214</v>
      </c>
    </row>
    <row r="20" spans="1:4" ht="21" customHeight="1">
      <c r="A20" s="37">
        <v>19</v>
      </c>
      <c r="B20" s="35">
        <v>6102</v>
      </c>
      <c r="C20" s="37" t="s">
        <v>118</v>
      </c>
      <c r="D20" s="35" t="s">
        <v>215</v>
      </c>
    </row>
    <row r="21" spans="1:4" ht="21" customHeight="1">
      <c r="A21" s="37">
        <v>20</v>
      </c>
      <c r="B21" s="35">
        <v>6042</v>
      </c>
      <c r="C21" s="37" t="s">
        <v>119</v>
      </c>
      <c r="D21" s="35" t="s">
        <v>216</v>
      </c>
    </row>
    <row r="22" spans="1:4" ht="21" customHeight="1">
      <c r="A22" s="37">
        <v>21</v>
      </c>
      <c r="B22" s="35">
        <v>6118</v>
      </c>
      <c r="C22" s="37" t="s">
        <v>120</v>
      </c>
      <c r="D22" s="35" t="s">
        <v>217</v>
      </c>
    </row>
    <row r="23" spans="1:4" ht="21" customHeight="1">
      <c r="A23" s="37">
        <v>22</v>
      </c>
      <c r="B23" s="35">
        <v>6119</v>
      </c>
      <c r="C23" s="37" t="s">
        <v>121</v>
      </c>
      <c r="D23" s="35" t="s">
        <v>218</v>
      </c>
    </row>
    <row r="24" spans="1:4" ht="21" customHeight="1">
      <c r="A24" s="37">
        <v>23</v>
      </c>
      <c r="B24" s="35">
        <v>6039</v>
      </c>
      <c r="C24" s="37" t="s">
        <v>122</v>
      </c>
      <c r="D24" s="35" t="s">
        <v>123</v>
      </c>
    </row>
    <row r="25" spans="1:4" ht="21" customHeight="1">
      <c r="A25" s="37">
        <v>24</v>
      </c>
      <c r="B25" s="35">
        <v>6101</v>
      </c>
      <c r="C25" s="37" t="s">
        <v>124</v>
      </c>
      <c r="D25" s="35" t="s">
        <v>219</v>
      </c>
    </row>
    <row r="26" spans="1:4" ht="21" customHeight="1">
      <c r="A26" s="37">
        <v>25</v>
      </c>
      <c r="B26" s="35">
        <v>6113</v>
      </c>
      <c r="C26" s="37" t="s">
        <v>125</v>
      </c>
      <c r="D26" s="35" t="s">
        <v>220</v>
      </c>
    </row>
    <row r="27" spans="1:4" ht="21" customHeight="1">
      <c r="A27" s="37">
        <v>26</v>
      </c>
      <c r="B27" s="35">
        <v>6116</v>
      </c>
      <c r="C27" s="37" t="s">
        <v>126</v>
      </c>
      <c r="D27" s="35" t="s">
        <v>221</v>
      </c>
    </row>
    <row r="28" spans="1:4" ht="21" customHeight="1">
      <c r="A28" s="37">
        <v>27</v>
      </c>
      <c r="B28" s="35">
        <v>6115</v>
      </c>
      <c r="C28" s="37" t="s">
        <v>127</v>
      </c>
      <c r="D28" s="35" t="s">
        <v>222</v>
      </c>
    </row>
    <row r="29" spans="1:4" ht="21" customHeight="1">
      <c r="A29" s="37">
        <v>28</v>
      </c>
      <c r="B29" s="35">
        <v>6019</v>
      </c>
      <c r="C29" s="37" t="s">
        <v>128</v>
      </c>
      <c r="D29" s="35" t="s">
        <v>223</v>
      </c>
    </row>
    <row r="30" spans="1:4" ht="21" customHeight="1">
      <c r="A30" s="37">
        <v>29</v>
      </c>
      <c r="B30" s="35">
        <v>6087</v>
      </c>
      <c r="C30" s="37" t="s">
        <v>129</v>
      </c>
      <c r="D30" s="35" t="s">
        <v>224</v>
      </c>
    </row>
    <row r="31" spans="1:4" ht="21" customHeight="1">
      <c r="A31" s="37">
        <v>30</v>
      </c>
      <c r="B31" s="35">
        <v>17266</v>
      </c>
      <c r="C31" s="37" t="s">
        <v>225</v>
      </c>
      <c r="D31" s="35" t="s">
        <v>226</v>
      </c>
    </row>
    <row r="32" spans="1:4" ht="21" customHeight="1">
      <c r="A32" s="37">
        <v>31</v>
      </c>
      <c r="B32" s="35">
        <v>21929</v>
      </c>
      <c r="C32" s="37" t="s">
        <v>227</v>
      </c>
      <c r="D32" s="35" t="s">
        <v>228</v>
      </c>
    </row>
    <row r="33" spans="1:4" ht="21" customHeight="1">
      <c r="A33" s="37">
        <v>32</v>
      </c>
      <c r="B33" s="35">
        <v>6103</v>
      </c>
      <c r="C33" s="37" t="s">
        <v>229</v>
      </c>
      <c r="D33" s="35" t="s">
        <v>230</v>
      </c>
    </row>
    <row r="34" spans="1:4" ht="21" customHeight="1">
      <c r="A34" s="37">
        <v>33</v>
      </c>
      <c r="B34" s="35">
        <v>23999</v>
      </c>
      <c r="C34" s="37" t="s">
        <v>188</v>
      </c>
      <c r="D34" s="35" t="s">
        <v>231</v>
      </c>
    </row>
    <row r="35" spans="1:4" ht="21" customHeight="1">
      <c r="A35" s="37">
        <v>34</v>
      </c>
      <c r="B35" s="35">
        <v>24964</v>
      </c>
      <c r="C35" s="37" t="s">
        <v>232</v>
      </c>
      <c r="D35" s="35" t="s">
        <v>233</v>
      </c>
    </row>
    <row r="36" spans="1:4" ht="21" customHeight="1">
      <c r="A36" s="37"/>
      <c r="B36" s="35"/>
      <c r="C36" s="37"/>
      <c r="D36" s="35"/>
    </row>
    <row r="37" spans="1:4" ht="21" customHeight="1">
      <c r="A37" s="37"/>
      <c r="B37" s="35"/>
      <c r="C37" s="37"/>
      <c r="D37" s="35"/>
    </row>
    <row r="38" spans="1:4" ht="21" customHeight="1">
      <c r="A38" s="37"/>
      <c r="B38" s="35"/>
      <c r="C38" s="37"/>
      <c r="D38" s="35"/>
    </row>
    <row r="39" spans="1:4" ht="21" customHeight="1">
      <c r="A39" s="37"/>
      <c r="B39" s="35"/>
      <c r="C39" s="37"/>
      <c r="D39" s="35"/>
    </row>
    <row r="40" spans="1:4" ht="21" customHeight="1">
      <c r="A40" s="37"/>
      <c r="B40" s="35"/>
      <c r="C40" s="37"/>
      <c r="D40" s="35"/>
    </row>
  </sheetData>
  <phoneticPr fontId="1"/>
  <pageMargins left="0.59055118110236227" right="0.59055118110236227"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改訂履歴</vt:lpstr>
      <vt:lpstr>02_若葉　要項</vt:lpstr>
      <vt:lpstr>申込書</vt:lpstr>
      <vt:lpstr>参加者名簿</vt:lpstr>
      <vt:lpstr>団体_正式名称と略称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HSWS07</dc:creator>
  <cp:lastModifiedBy>oota</cp:lastModifiedBy>
  <cp:lastPrinted>2019-01-19T10:22:26Z</cp:lastPrinted>
  <dcterms:created xsi:type="dcterms:W3CDTF">2018-10-31T08:32:33Z</dcterms:created>
  <dcterms:modified xsi:type="dcterms:W3CDTF">2020-03-09T21:40:07Z</dcterms:modified>
</cp:coreProperties>
</file>