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bookViews>
  <sheets>
    <sheet name="改訂履歴" sheetId="9" r:id="rId1"/>
    <sheet name="01_ダブルス　要項" sheetId="2" r:id="rId2"/>
    <sheet name="ダブルス　参加申込書" sheetId="3" r:id="rId3"/>
    <sheet name="監督コーチ" sheetId="4" r:id="rId4"/>
    <sheet name="ダブルス　男子" sheetId="5" r:id="rId5"/>
    <sheet name="ダブルス　女子" sheetId="6" r:id="rId6"/>
    <sheet name="団体_正式名称と略称" sheetId="7" r:id="rId7"/>
    <sheet name="登録番号チェック" sheetId="8" r:id="rId8"/>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4" l="1"/>
  <c r="G54" i="2" l="1"/>
  <c r="A1" i="6" l="1"/>
  <c r="A1" i="3" l="1"/>
  <c r="B2" i="4" s="1"/>
  <c r="E2" i="5" l="1"/>
  <c r="E2" i="6"/>
  <c r="AE2" i="6" s="1"/>
  <c r="N2" i="6" l="1"/>
  <c r="W2" i="6"/>
  <c r="AE2" i="5" l="1"/>
  <c r="N2" i="5"/>
  <c r="W2" i="5"/>
  <c r="P11" i="8" l="1"/>
  <c r="O11" i="8"/>
  <c r="N11" i="8"/>
  <c r="M11" i="8"/>
  <c r="L11" i="8"/>
  <c r="K11" i="8"/>
  <c r="J11" i="8"/>
  <c r="I11" i="8"/>
  <c r="H11" i="8"/>
  <c r="G11" i="8"/>
  <c r="F11" i="8"/>
  <c r="E11" i="8"/>
  <c r="D11" i="8"/>
  <c r="C11" i="8"/>
  <c r="B11" i="8"/>
  <c r="A11" i="8"/>
  <c r="P10" i="8"/>
  <c r="O10" i="8"/>
  <c r="N10" i="8"/>
  <c r="M10" i="8"/>
  <c r="L10" i="8"/>
  <c r="K10" i="8"/>
  <c r="J10" i="8"/>
  <c r="I10" i="8"/>
  <c r="H10" i="8"/>
  <c r="G10" i="8"/>
  <c r="F10" i="8"/>
  <c r="E10" i="8"/>
  <c r="D10" i="8"/>
  <c r="C10" i="8"/>
  <c r="B10" i="8"/>
  <c r="A10" i="8"/>
  <c r="P9" i="8"/>
  <c r="O9" i="8"/>
  <c r="N9" i="8"/>
  <c r="M9" i="8"/>
  <c r="L9" i="8"/>
  <c r="K9" i="8"/>
  <c r="J9" i="8"/>
  <c r="I9" i="8"/>
  <c r="H9" i="8"/>
  <c r="G9" i="8"/>
  <c r="F9" i="8"/>
  <c r="E9" i="8"/>
  <c r="D9" i="8"/>
  <c r="C9" i="8"/>
  <c r="B9" i="8"/>
  <c r="A9" i="8"/>
  <c r="P8" i="8"/>
  <c r="O8" i="8"/>
  <c r="N8" i="8"/>
  <c r="M8" i="8"/>
  <c r="L8" i="8"/>
  <c r="K8" i="8"/>
  <c r="J8" i="8"/>
  <c r="I8" i="8"/>
  <c r="H8" i="8"/>
  <c r="G8" i="8"/>
  <c r="F8" i="8"/>
  <c r="E8" i="8"/>
  <c r="D8" i="8"/>
  <c r="C8" i="8"/>
  <c r="B8" i="8"/>
  <c r="A8" i="8"/>
  <c r="P7" i="8"/>
  <c r="O7" i="8"/>
  <c r="N7" i="8"/>
  <c r="M7" i="8"/>
  <c r="L7" i="8"/>
  <c r="K7" i="8"/>
  <c r="J7" i="8"/>
  <c r="I7" i="8"/>
  <c r="H7" i="8"/>
  <c r="G7" i="8"/>
  <c r="F7" i="8"/>
  <c r="E7" i="8"/>
  <c r="D7" i="8"/>
  <c r="C7" i="8"/>
  <c r="B7" i="8"/>
  <c r="A7" i="8"/>
  <c r="P6" i="8"/>
  <c r="O6" i="8"/>
  <c r="N6" i="8"/>
  <c r="M6" i="8"/>
  <c r="L6" i="8"/>
  <c r="K6" i="8"/>
  <c r="J6" i="8"/>
  <c r="I6" i="8"/>
  <c r="H6" i="8"/>
  <c r="G6" i="8"/>
  <c r="F6" i="8"/>
  <c r="E6" i="8"/>
  <c r="D6" i="8"/>
  <c r="C6" i="8"/>
  <c r="B6" i="8"/>
  <c r="A6" i="8"/>
  <c r="P5" i="8"/>
  <c r="O5" i="8"/>
  <c r="N5" i="8"/>
  <c r="M5" i="8"/>
  <c r="L5" i="8"/>
  <c r="K5" i="8"/>
  <c r="J5" i="8"/>
  <c r="I5" i="8"/>
  <c r="H5" i="8"/>
  <c r="G5" i="8"/>
  <c r="F5" i="8"/>
  <c r="E5" i="8"/>
  <c r="D5" i="8"/>
  <c r="C5" i="8"/>
  <c r="B5" i="8"/>
  <c r="A5" i="8"/>
  <c r="P4" i="8"/>
  <c r="O4" i="8"/>
  <c r="N4" i="8"/>
  <c r="M4" i="8"/>
  <c r="L4" i="8"/>
  <c r="K4" i="8"/>
  <c r="J4" i="8"/>
  <c r="I4" i="8"/>
  <c r="H4" i="8"/>
  <c r="G4" i="8"/>
  <c r="F4" i="8"/>
  <c r="E4" i="8"/>
  <c r="D4" i="8"/>
  <c r="C4" i="8"/>
  <c r="B4" i="8"/>
  <c r="A4" i="8"/>
  <c r="P3" i="8"/>
  <c r="O3" i="8"/>
  <c r="N3" i="8"/>
  <c r="M3" i="8"/>
  <c r="L3" i="8"/>
  <c r="K3" i="8"/>
  <c r="J3" i="8"/>
  <c r="I3" i="8"/>
  <c r="H3" i="8"/>
  <c r="G3" i="8"/>
  <c r="F3" i="8"/>
  <c r="E3" i="8"/>
  <c r="D3" i="8"/>
  <c r="C3" i="8"/>
  <c r="B3" i="8"/>
  <c r="A3" i="8"/>
  <c r="P2" i="8"/>
  <c r="O2" i="8"/>
  <c r="N2" i="8"/>
  <c r="M2" i="8"/>
  <c r="L2" i="8"/>
  <c r="K2" i="8"/>
  <c r="J2" i="8"/>
  <c r="I2" i="8"/>
  <c r="H2" i="8"/>
  <c r="G2" i="8"/>
  <c r="F2" i="8"/>
  <c r="E2" i="8"/>
  <c r="D2" i="8"/>
  <c r="C2" i="8"/>
  <c r="B2" i="8"/>
  <c r="A2" i="8"/>
  <c r="D14" i="3"/>
  <c r="D16" i="3" s="1"/>
</calcChain>
</file>

<file path=xl/sharedStrings.xml><?xml version="1.0" encoding="utf-8"?>
<sst xmlns="http://schemas.openxmlformats.org/spreadsheetml/2006/main" count="787" uniqueCount="268">
  <si>
    <t>1</t>
    <phoneticPr fontId="4"/>
  </si>
  <si>
    <t>主催</t>
    <rPh sb="0" eb="2">
      <t>シュサイ</t>
    </rPh>
    <phoneticPr fontId="4"/>
  </si>
  <si>
    <t>岐阜県小学生バドミントン連盟</t>
    <rPh sb="0" eb="3">
      <t>ギフケン</t>
    </rPh>
    <rPh sb="3" eb="6">
      <t>ショウガクセイ</t>
    </rPh>
    <rPh sb="12" eb="14">
      <t>レンメイ</t>
    </rPh>
    <phoneticPr fontId="4"/>
  </si>
  <si>
    <t>・</t>
    <phoneticPr fontId="4"/>
  </si>
  <si>
    <t>大垣市バドミントンスポーツ少年団</t>
    <rPh sb="0" eb="3">
      <t>オオガキシ</t>
    </rPh>
    <rPh sb="13" eb="16">
      <t>ショウネンダン</t>
    </rPh>
    <phoneticPr fontId="4"/>
  </si>
  <si>
    <t>大垣市総合体育館</t>
    <rPh sb="0" eb="3">
      <t>オオガキシ</t>
    </rPh>
    <rPh sb="3" eb="5">
      <t>ソウゴウ</t>
    </rPh>
    <rPh sb="5" eb="8">
      <t>タイイクカン</t>
    </rPh>
    <phoneticPr fontId="4"/>
  </si>
  <si>
    <t>℡</t>
    <phoneticPr fontId="4"/>
  </si>
  <si>
    <t>(</t>
    <phoneticPr fontId="4"/>
  </si>
  <si>
    <t>0584</t>
    <phoneticPr fontId="4"/>
  </si>
  <si>
    <t>78-1122</t>
    <phoneticPr fontId="4"/>
  </si>
  <si>
    <t>種別</t>
    <rPh sb="0" eb="2">
      <t>シュベツ</t>
    </rPh>
    <phoneticPr fontId="4"/>
  </si>
  <si>
    <t>（3）</t>
    <phoneticPr fontId="4"/>
  </si>
  <si>
    <t>(4)</t>
    <phoneticPr fontId="4"/>
  </si>
  <si>
    <t>新3年以下男子</t>
    <rPh sb="0" eb="1">
      <t>シン</t>
    </rPh>
    <rPh sb="2" eb="5">
      <t>ネンイカ</t>
    </rPh>
    <rPh sb="5" eb="7">
      <t>ダンシ</t>
    </rPh>
    <phoneticPr fontId="4"/>
  </si>
  <si>
    <t>(5)</t>
    <phoneticPr fontId="4"/>
  </si>
  <si>
    <t>(6)</t>
    <phoneticPr fontId="4"/>
  </si>
  <si>
    <t>(7)</t>
    <phoneticPr fontId="4"/>
  </si>
  <si>
    <t>(8)</t>
    <phoneticPr fontId="4"/>
  </si>
  <si>
    <t>新3年以下女子</t>
    <rPh sb="0" eb="1">
      <t>シン</t>
    </rPh>
    <rPh sb="2" eb="3">
      <t>ネン</t>
    </rPh>
    <rPh sb="3" eb="5">
      <t>イカ</t>
    </rPh>
    <rPh sb="5" eb="7">
      <t>ジョシ</t>
    </rPh>
    <phoneticPr fontId="4"/>
  </si>
  <si>
    <t>競技規則</t>
    <rPh sb="0" eb="2">
      <t>キョウギ</t>
    </rPh>
    <rPh sb="2" eb="4">
      <t>キソク</t>
    </rPh>
    <phoneticPr fontId="4"/>
  </si>
  <si>
    <t>競技方法</t>
    <rPh sb="0" eb="2">
      <t>キョウギ</t>
    </rPh>
    <rPh sb="2" eb="4">
      <t>ホウホウ</t>
    </rPh>
    <phoneticPr fontId="4"/>
  </si>
  <si>
    <t>(1)</t>
    <phoneticPr fontId="4"/>
  </si>
  <si>
    <t>(2)</t>
    <phoneticPr fontId="4"/>
  </si>
  <si>
    <t>21ポイント1ゲーム、準々決勝よりオフィシャルルールとする。</t>
    <rPh sb="11" eb="15">
      <t>ジュンジュンケッショウ</t>
    </rPh>
    <phoneticPr fontId="4"/>
  </si>
  <si>
    <t>※</t>
    <phoneticPr fontId="4"/>
  </si>
  <si>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4"/>
  </si>
  <si>
    <t>大会パンフに記載される「競技･審判上の注意」を御参照ください。</t>
    <rPh sb="0" eb="2">
      <t>タイカイ</t>
    </rPh>
    <rPh sb="6" eb="8">
      <t>キサイ</t>
    </rPh>
    <rPh sb="12" eb="14">
      <t>キョウギ</t>
    </rPh>
    <rPh sb="15" eb="17">
      <t>シンパン</t>
    </rPh>
    <rPh sb="17" eb="18">
      <t>ジョウ</t>
    </rPh>
    <rPh sb="19" eb="21">
      <t>チュウイ</t>
    </rPh>
    <rPh sb="23" eb="26">
      <t>ゴサンショウ</t>
    </rPh>
    <phoneticPr fontId="4"/>
  </si>
  <si>
    <t>使用器具</t>
    <rPh sb="0" eb="2">
      <t>シヨウ</t>
    </rPh>
    <rPh sb="2" eb="4">
      <t>キグ</t>
    </rPh>
    <phoneticPr fontId="4"/>
  </si>
  <si>
    <t>参加資格</t>
    <rPh sb="0" eb="2">
      <t>サンカ</t>
    </rPh>
    <rPh sb="2" eb="4">
      <t>シカク</t>
    </rPh>
    <phoneticPr fontId="4"/>
  </si>
  <si>
    <t>(3)</t>
    <phoneticPr fontId="4"/>
  </si>
  <si>
    <t>スポーツ保険の加入者であること。</t>
    <rPh sb="4" eb="6">
      <t>ホケン</t>
    </rPh>
    <rPh sb="7" eb="10">
      <t>カニュウシャ</t>
    </rPh>
    <phoneticPr fontId="4"/>
  </si>
  <si>
    <t>参加料</t>
    <rPh sb="0" eb="3">
      <t>サンカリョウ</t>
    </rPh>
    <phoneticPr fontId="4"/>
  </si>
  <si>
    <t>10</t>
    <phoneticPr fontId="4"/>
  </si>
  <si>
    <t>支払方法</t>
    <rPh sb="0" eb="2">
      <t>シハラ</t>
    </rPh>
    <rPh sb="2" eb="4">
      <t>ホウホウ</t>
    </rPh>
    <phoneticPr fontId="4"/>
  </si>
  <si>
    <t>振込先</t>
    <rPh sb="0" eb="2">
      <t>フリコミ</t>
    </rPh>
    <rPh sb="2" eb="3">
      <t>サキ</t>
    </rPh>
    <phoneticPr fontId="4"/>
  </si>
  <si>
    <t>郵便口座</t>
    <rPh sb="0" eb="2">
      <t>ユウビン</t>
    </rPh>
    <rPh sb="2" eb="4">
      <t>コウザ</t>
    </rPh>
    <phoneticPr fontId="4"/>
  </si>
  <si>
    <t>００８９０－７－１７４９４５</t>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</si>
  <si>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</si>
  <si>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11</t>
    <phoneticPr fontId="4"/>
  </si>
  <si>
    <t>申込締切</t>
    <rPh sb="0" eb="2">
      <t>モウシコミ</t>
    </rPh>
    <rPh sb="2" eb="4">
      <t>シメキリ</t>
    </rPh>
    <phoneticPr fontId="4"/>
  </si>
  <si>
    <t>24時　必着</t>
    <rPh sb="2" eb="3">
      <t>ジ</t>
    </rPh>
    <rPh sb="4" eb="6">
      <t>ヒッチャク</t>
    </rPh>
    <phoneticPr fontId="4"/>
  </si>
  <si>
    <t>12</t>
    <phoneticPr fontId="4"/>
  </si>
  <si>
    <t>申込方法</t>
    <rPh sb="0" eb="2">
      <t>モウシコミ</t>
    </rPh>
    <rPh sb="2" eb="4">
      <t>ホウホウ</t>
    </rPh>
    <phoneticPr fontId="4"/>
  </si>
  <si>
    <t>岐阜県小学生バドミントン連盟ホームページ</t>
    <rPh sb="0" eb="3">
      <t>ギフケン</t>
    </rPh>
    <rPh sb="3" eb="6">
      <t>ショウガクセイ</t>
    </rPh>
    <rPh sb="12" eb="14">
      <t>レンメイ</t>
    </rPh>
    <phoneticPr fontId="4"/>
  </si>
  <si>
    <t>(http://gifusyoubad.sports.coocan.jp/)</t>
    <phoneticPr fontId="4"/>
  </si>
  <si>
    <t>送信先メールアドレス</t>
    <rPh sb="0" eb="2">
      <t>ソウシン</t>
    </rPh>
    <rPh sb="2" eb="3">
      <t>サキ</t>
    </rPh>
    <phoneticPr fontId="9"/>
  </si>
  <si>
    <t>gifu_syoubad@nifty.com</t>
    <phoneticPr fontId="9"/>
  </si>
  <si>
    <t>〒</t>
    <phoneticPr fontId="9"/>
  </si>
  <si>
    <t>509-0224</t>
    <phoneticPr fontId="4"/>
  </si>
  <si>
    <t>《注意事項》</t>
    <rPh sb="1" eb="3">
      <t>チュウイ</t>
    </rPh>
    <rPh sb="3" eb="5">
      <t>ジコウ</t>
    </rPh>
    <phoneticPr fontId="4"/>
  </si>
  <si>
    <t>○</t>
    <phoneticPr fontId="9"/>
  </si>
  <si>
    <t>申し込み後のキャンセルは受け付けられません。</t>
    <rPh sb="0" eb="1">
      <t>モウ</t>
    </rPh>
    <rPh sb="2" eb="3">
      <t>コ</t>
    </rPh>
    <rPh sb="4" eb="5">
      <t>ゴ</t>
    </rPh>
    <rPh sb="12" eb="13">
      <t>ウ</t>
    </rPh>
    <rPh sb="14" eb="15">
      <t>ツ</t>
    </rPh>
    <phoneticPr fontId="9"/>
  </si>
  <si>
    <t>行ってください。</t>
    <rPh sb="0" eb="1">
      <t>オコナ</t>
    </rPh>
    <phoneticPr fontId="4"/>
  </si>
  <si>
    <t>13</t>
    <phoneticPr fontId="4"/>
  </si>
  <si>
    <t>表彰</t>
    <rPh sb="0" eb="2">
      <t>ヒョウショウ</t>
    </rPh>
    <phoneticPr fontId="4"/>
  </si>
  <si>
    <t>14</t>
    <phoneticPr fontId="4"/>
  </si>
  <si>
    <t>その他</t>
    <rPh sb="2" eb="3">
      <t>タ</t>
    </rPh>
    <phoneticPr fontId="4"/>
  </si>
  <si>
    <t>(2)</t>
  </si>
  <si>
    <t>組合せ及びシャトルは主催者が決定する。</t>
    <rPh sb="0" eb="2">
      <t>クミアワ</t>
    </rPh>
    <rPh sb="3" eb="4">
      <t>オヨ</t>
    </rPh>
    <rPh sb="10" eb="13">
      <t>シュサイシャ</t>
    </rPh>
    <rPh sb="14" eb="16">
      <t>ケッテイ</t>
    </rPh>
    <phoneticPr fontId="4"/>
  </si>
  <si>
    <t>(3)</t>
  </si>
  <si>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4"/>
  </si>
  <si>
    <t>A4用紙に印刷して郵送してください</t>
    <rPh sb="2" eb="4">
      <t>ヨウシ</t>
    </rPh>
    <rPh sb="5" eb="7">
      <t>インサツ</t>
    </rPh>
    <rPh sb="9" eb="11">
      <t>ユウソウ</t>
    </rPh>
    <phoneticPr fontId="9"/>
  </si>
  <si>
    <t>クラブ名</t>
    <rPh sb="3" eb="4">
      <t>メイ</t>
    </rPh>
    <phoneticPr fontId="9"/>
  </si>
  <si>
    <t>学年</t>
    <rPh sb="0" eb="2">
      <t>ガクネン</t>
    </rPh>
    <phoneticPr fontId="9"/>
  </si>
  <si>
    <t>性別</t>
    <rPh sb="0" eb="2">
      <t>セイベツ</t>
    </rPh>
    <phoneticPr fontId="9"/>
  </si>
  <si>
    <t>参加組数</t>
    <rPh sb="0" eb="2">
      <t>サンカ</t>
    </rPh>
    <rPh sb="2" eb="4">
      <t>クミカズ</t>
    </rPh>
    <phoneticPr fontId="9"/>
  </si>
  <si>
    <t>6</t>
    <phoneticPr fontId="9"/>
  </si>
  <si>
    <t>男</t>
    <rPh sb="0" eb="1">
      <t>オトコ</t>
    </rPh>
    <phoneticPr fontId="9"/>
  </si>
  <si>
    <t>参加組数を入力してください</t>
    <rPh sb="0" eb="2">
      <t>サンカ</t>
    </rPh>
    <rPh sb="2" eb="4">
      <t>クミカズ</t>
    </rPh>
    <rPh sb="5" eb="7">
      <t>ニュウリョク</t>
    </rPh>
    <phoneticPr fontId="9"/>
  </si>
  <si>
    <t>5</t>
    <phoneticPr fontId="9"/>
  </si>
  <si>
    <t>4</t>
    <phoneticPr fontId="9"/>
  </si>
  <si>
    <t>3</t>
    <phoneticPr fontId="9"/>
  </si>
  <si>
    <t>女</t>
    <rPh sb="0" eb="1">
      <t>オンナ</t>
    </rPh>
    <phoneticPr fontId="9"/>
  </si>
  <si>
    <t>参加料</t>
    <rPh sb="0" eb="3">
      <t>サンカリョウ</t>
    </rPh>
    <phoneticPr fontId="9"/>
  </si>
  <si>
    <t>参加料合計（振込金額）</t>
    <rPh sb="0" eb="3">
      <t>サンカリョウ</t>
    </rPh>
    <rPh sb="3" eb="5">
      <t>ゴウケイ</t>
    </rPh>
    <rPh sb="6" eb="8">
      <t>フリコミ</t>
    </rPh>
    <rPh sb="8" eb="10">
      <t>キンガク</t>
    </rPh>
    <phoneticPr fontId="9"/>
  </si>
  <si>
    <r>
      <t>※</t>
    </r>
    <r>
      <rPr>
        <b/>
        <sz val="12"/>
        <color indexed="10"/>
        <rFont val="ＭＳ Ｐゴシック"/>
        <family val="3"/>
        <charset val="128"/>
      </rPr>
      <t>□</t>
    </r>
    <r>
      <rPr>
        <b/>
        <sz val="12"/>
        <rFont val="ＭＳ Ｐゴシック"/>
        <family val="3"/>
        <charset val="128"/>
      </rPr>
      <t>内は全て記入してください。</t>
    </r>
    <rPh sb="2" eb="3">
      <t>ナイ</t>
    </rPh>
    <rPh sb="4" eb="5">
      <t>スベ</t>
    </rPh>
    <rPh sb="6" eb="8">
      <t>キニュウ</t>
    </rPh>
    <phoneticPr fontId="9"/>
  </si>
  <si>
    <t>申込責任者氏名</t>
    <rPh sb="0" eb="2">
      <t>モウシコミ</t>
    </rPh>
    <rPh sb="2" eb="5">
      <t>セキニンシャ</t>
    </rPh>
    <rPh sb="5" eb="7">
      <t>シメイ</t>
    </rPh>
    <phoneticPr fontId="9"/>
  </si>
  <si>
    <t>連絡先電話番号</t>
    <rPh sb="0" eb="3">
      <t>レンラクサキ</t>
    </rPh>
    <rPh sb="3" eb="5">
      <t>デンワ</t>
    </rPh>
    <rPh sb="5" eb="7">
      <t>バンゴウ</t>
    </rPh>
    <phoneticPr fontId="9"/>
  </si>
  <si>
    <t>監督・コーチ登録申込書</t>
    <rPh sb="0" eb="2">
      <t>カントク</t>
    </rPh>
    <rPh sb="6" eb="8">
      <t>トウロク</t>
    </rPh>
    <rPh sb="8" eb="11">
      <t>モウシコミショ</t>
    </rPh>
    <phoneticPr fontId="2"/>
  </si>
  <si>
    <t>大会名</t>
    <rPh sb="0" eb="2">
      <t>タイカイ</t>
    </rPh>
    <rPh sb="2" eb="3">
      <t>メイ</t>
    </rPh>
    <phoneticPr fontId="2"/>
  </si>
  <si>
    <t>氏名</t>
    <rPh sb="0" eb="2">
      <t>シメイ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</si>
  <si>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</si>
  <si>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</si>
  <si>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</si>
  <si>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2" type="Hiragana" alignment="center"/>
  </si>
  <si>
    <t>新６年男子</t>
    <rPh sb="0" eb="1">
      <t>シン</t>
    </rPh>
    <rPh sb="2" eb="3">
      <t>ネン</t>
    </rPh>
    <phoneticPr fontId="9"/>
  </si>
  <si>
    <t>新５年男子</t>
    <rPh sb="0" eb="1">
      <t>シン</t>
    </rPh>
    <rPh sb="2" eb="3">
      <t>ネン</t>
    </rPh>
    <phoneticPr fontId="9"/>
  </si>
  <si>
    <t>新４年男子</t>
    <rPh sb="0" eb="1">
      <t>シン</t>
    </rPh>
    <rPh sb="2" eb="3">
      <t>ネン</t>
    </rPh>
    <phoneticPr fontId="9"/>
  </si>
  <si>
    <t>新３年以下男子</t>
    <rPh sb="0" eb="1">
      <t>シン</t>
    </rPh>
    <rPh sb="2" eb="3">
      <t>ネン</t>
    </rPh>
    <rPh sb="3" eb="5">
      <t>イカ</t>
    </rPh>
    <phoneticPr fontId="9"/>
  </si>
  <si>
    <t>ランク</t>
    <phoneticPr fontId="9"/>
  </si>
  <si>
    <t>学</t>
    <rPh sb="0" eb="1">
      <t>ガク</t>
    </rPh>
    <phoneticPr fontId="9"/>
  </si>
  <si>
    <t>氏名</t>
    <rPh sb="0" eb="2">
      <t>ふりがな</t>
    </rPh>
    <phoneticPr fontId="9" type="Hiragana" alignment="center"/>
  </si>
  <si>
    <t>・</t>
    <phoneticPr fontId="2" type="Hiragana" alignment="center"/>
  </si>
  <si>
    <t>クラブ名略称</t>
    <rPh sb="3" eb="4">
      <t>メイ</t>
    </rPh>
    <rPh sb="4" eb="6">
      <t>リャクショウ</t>
    </rPh>
    <phoneticPr fontId="9"/>
  </si>
  <si>
    <t>学年</t>
    <rPh sb="0" eb="2">
      <t>がくねん</t>
    </rPh>
    <phoneticPr fontId="2" type="Hiragana" alignment="center"/>
  </si>
  <si>
    <t>年</t>
    <rPh sb="0" eb="1">
      <t>ねん</t>
    </rPh>
    <phoneticPr fontId="2" type="Hiragana" alignment="center"/>
  </si>
  <si>
    <t>女</t>
    <rPh sb="0" eb="1">
      <t>おんな</t>
    </rPh>
    <phoneticPr fontId="9"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</si>
  <si>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2" type="Hiragana" alignment="center"/>
  </si>
  <si>
    <t>男</t>
    <rPh sb="0" eb="1">
      <t>おとこ</t>
    </rPh>
    <phoneticPr fontId="9" type="Hiragana" alignment="center"/>
  </si>
  <si>
    <t>登録番号</t>
    <rPh sb="0" eb="2">
      <t>とうろく</t>
    </rPh>
    <rPh sb="2" eb="4">
      <t>ばんごう</t>
    </rPh>
    <phoneticPr fontId="2" type="Hiragana" alignment="center"/>
  </si>
  <si>
    <t>―</t>
    <phoneticPr fontId="2" type="Hiragana" alignment="center"/>
  </si>
  <si>
    <t>ｷ</t>
    <phoneticPr fontId="2" type="Hiragana" alignment="center"/>
  </si>
  <si>
    <t>ﾘ</t>
    <phoneticPr fontId="2" type="Hiragana" alignment="center"/>
  </si>
  <si>
    <t>ﾄ</t>
    <phoneticPr fontId="2" type="Hiragana" alignment="center"/>
  </si>
  <si>
    <t>3年生は申し込みの際、学年を記入してください</t>
    <rPh sb="1" eb="3">
      <t>ねんせい</t>
    </rPh>
    <rPh sb="4" eb="5">
      <t>もう</t>
    </rPh>
    <rPh sb="6" eb="7">
      <t>こ</t>
    </rPh>
    <rPh sb="9" eb="10">
      <t>さい</t>
    </rPh>
    <rPh sb="11" eb="13">
      <t>がくねん</t>
    </rPh>
    <rPh sb="14" eb="16">
      <t>きにゅう</t>
    </rPh>
    <phoneticPr fontId="2" type="Hiragana" alignment="center"/>
  </si>
  <si>
    <t>新６年女子</t>
    <rPh sb="0" eb="1">
      <t>シン</t>
    </rPh>
    <rPh sb="2" eb="3">
      <t>ネン</t>
    </rPh>
    <phoneticPr fontId="9"/>
  </si>
  <si>
    <t>新５年女子</t>
    <rPh sb="0" eb="1">
      <t>シン</t>
    </rPh>
    <rPh sb="2" eb="3">
      <t>ネン</t>
    </rPh>
    <phoneticPr fontId="9"/>
  </si>
  <si>
    <t>新４年女子</t>
    <rPh sb="0" eb="1">
      <t>シン</t>
    </rPh>
    <rPh sb="2" eb="3">
      <t>ネン</t>
    </rPh>
    <phoneticPr fontId="9"/>
  </si>
  <si>
    <t>新３年女子</t>
    <rPh sb="0" eb="1">
      <t>シン</t>
    </rPh>
    <rPh sb="2" eb="3">
      <t>ネン</t>
    </rPh>
    <phoneticPr fontId="9"/>
  </si>
  <si>
    <t>女</t>
    <phoneticPr fontId="9" type="Hiragana" alignment="center"/>
  </si>
  <si>
    <t>団体登録番号</t>
    <rPh sb="0" eb="2">
      <t>ダンタイ</t>
    </rPh>
    <rPh sb="2" eb="4">
      <t>トウロク</t>
    </rPh>
    <rPh sb="4" eb="6">
      <t>バンゴウ</t>
    </rPh>
    <phoneticPr fontId="9"/>
  </si>
  <si>
    <t>クラブ名正式名称</t>
    <rPh sb="3" eb="4">
      <t>メイ</t>
    </rPh>
    <rPh sb="4" eb="6">
      <t>セイシキ</t>
    </rPh>
    <rPh sb="6" eb="8">
      <t>メイショウ</t>
    </rPh>
    <phoneticPr fontId="9"/>
  </si>
  <si>
    <t>略称</t>
    <rPh sb="0" eb="2">
      <t>リャクショウ</t>
    </rPh>
    <phoneticPr fontId="9"/>
  </si>
  <si>
    <t>池田町バドミントン少年団</t>
  </si>
  <si>
    <t>大垣北バドミントン少年団</t>
  </si>
  <si>
    <t>大垣市BSS</t>
  </si>
  <si>
    <t>大垣静里バドミントン少年団</t>
  </si>
  <si>
    <t>大垣中川バドミントン少年団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</si>
  <si>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</si>
  <si>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</si>
  <si>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</si>
  <si>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</si>
  <si>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</si>
  <si>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</si>
  <si>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</si>
  <si>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</si>
  <si>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</si>
  <si>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</si>
  <si>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</si>
  <si>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</si>
  <si>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</si>
  <si>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</si>
  <si>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</si>
  <si>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垂井ＪＳＣ</t>
  </si>
  <si>
    <t>長森・日野スポーツクラブ　バドミントン部</t>
  </si>
  <si>
    <t>白鳥キッズＢ．Ｃ</t>
  </si>
  <si>
    <t>島ジュニアバドミントンクラブ</t>
  </si>
  <si>
    <t>びとう会</t>
  </si>
  <si>
    <t>岐阜市ＢＢＣ</t>
  </si>
  <si>
    <t>岐阜市</t>
    <rPh sb="0" eb="3">
      <t>ギフシ</t>
    </rPh>
    <phoneticPr fontId="31"/>
  </si>
  <si>
    <t>トリッキーパンダース</t>
  </si>
  <si>
    <t>トリッキー</t>
  </si>
  <si>
    <t>可児ＢＣ</t>
  </si>
  <si>
    <t>可児</t>
    <rPh sb="0" eb="2">
      <t>カニ</t>
    </rPh>
    <phoneticPr fontId="31"/>
  </si>
  <si>
    <t>精華スポーツクラブ</t>
  </si>
  <si>
    <t>精華</t>
    <rPh sb="0" eb="2">
      <t>セイカ</t>
    </rPh>
    <phoneticPr fontId="31"/>
  </si>
  <si>
    <t>6年男子</t>
    <rPh sb="1" eb="2">
      <t>ネン</t>
    </rPh>
    <rPh sb="2" eb="4">
      <t>ダンシ</t>
    </rPh>
    <phoneticPr fontId="2"/>
  </si>
  <si>
    <t>5年男子</t>
    <rPh sb="1" eb="2">
      <t>ネン</t>
    </rPh>
    <rPh sb="2" eb="4">
      <t>ダンシ</t>
    </rPh>
    <phoneticPr fontId="2"/>
  </si>
  <si>
    <t>4年男子</t>
    <rPh sb="1" eb="2">
      <t>ネン</t>
    </rPh>
    <rPh sb="2" eb="4">
      <t>ダンシ</t>
    </rPh>
    <phoneticPr fontId="2"/>
  </si>
  <si>
    <t>3年男子</t>
    <rPh sb="1" eb="2">
      <t>ネン</t>
    </rPh>
    <rPh sb="2" eb="4">
      <t>ダンシ</t>
    </rPh>
    <phoneticPr fontId="2"/>
  </si>
  <si>
    <t>6年女子</t>
    <rPh sb="1" eb="2">
      <t>ネン</t>
    </rPh>
    <phoneticPr fontId="2"/>
  </si>
  <si>
    <t>5年女子</t>
    <rPh sb="1" eb="2">
      <t>ネン</t>
    </rPh>
    <phoneticPr fontId="2"/>
  </si>
  <si>
    <t>4年女子</t>
    <rPh sb="1" eb="2">
      <t>ネン</t>
    </rPh>
    <phoneticPr fontId="2"/>
  </si>
  <si>
    <t>3年女子</t>
    <rPh sb="1" eb="2">
      <t>ネン</t>
    </rPh>
    <phoneticPr fontId="2"/>
  </si>
  <si>
    <t>岐阜県可児市久々利 １７３３</t>
    <rPh sb="0" eb="3">
      <t>ギフケン</t>
    </rPh>
    <rPh sb="3" eb="6">
      <t>カニシ</t>
    </rPh>
    <rPh sb="6" eb="9">
      <t>ククリ</t>
    </rPh>
    <phoneticPr fontId="14"/>
  </si>
  <si>
    <t>2</t>
    <phoneticPr fontId="4"/>
  </si>
  <si>
    <t>3</t>
    <phoneticPr fontId="4"/>
  </si>
  <si>
    <t>4</t>
    <phoneticPr fontId="4"/>
  </si>
  <si>
    <t>5</t>
    <phoneticPr fontId="4"/>
  </si>
  <si>
    <t>6</t>
    <phoneticPr fontId="4"/>
  </si>
  <si>
    <t>7</t>
    <phoneticPr fontId="4"/>
  </si>
  <si>
    <t>8</t>
    <phoneticPr fontId="4"/>
  </si>
  <si>
    <t>9</t>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</si>
  <si>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</si>
  <si>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9"/>
  </si>
  <si>
    <t>)</t>
    <phoneticPr fontId="2"/>
  </si>
  <si>
    <t>（2）</t>
    <phoneticPr fontId="4"/>
  </si>
  <si>
    <t>複1組</t>
    <rPh sb="0" eb="1">
      <t>フク</t>
    </rPh>
    <rPh sb="2" eb="3">
      <t>クミ</t>
    </rPh>
    <phoneticPr fontId="2"/>
  </si>
  <si>
    <t>各種別ともトーナメント戦とし、3位決定戦を行う。</t>
    <rPh sb="0" eb="1">
      <t>カク</t>
    </rPh>
    <rPh sb="1" eb="3">
      <t>シュベツ</t>
    </rPh>
    <rPh sb="11" eb="12">
      <t>セン</t>
    </rPh>
    <rPh sb="16" eb="17">
      <t>イ</t>
    </rPh>
    <rPh sb="17" eb="20">
      <t>ケッテイセン</t>
    </rPh>
    <rPh sb="21" eb="22">
      <t>オコナ</t>
    </rPh>
    <phoneticPr fontId="4"/>
  </si>
  <si>
    <t>名称</t>
    <rPh sb="0" eb="1">
      <t>ナ</t>
    </rPh>
    <rPh sb="1" eb="2">
      <t>ショウ</t>
    </rPh>
    <phoneticPr fontId="4"/>
  </si>
  <si>
    <t>(</t>
    <phoneticPr fontId="2"/>
  </si>
  <si>
    <t>担当</t>
    <rPh sb="0" eb="2">
      <t>タントウ</t>
    </rPh>
    <phoneticPr fontId="2"/>
  </si>
  <si>
    <t>：</t>
    <phoneticPr fontId="2"/>
  </si>
  <si>
    <t>太田 良彦</t>
    <rPh sb="0" eb="2">
      <t>オオタ</t>
    </rPh>
    <rPh sb="3" eb="5">
      <t>ヨシヒコ</t>
    </rPh>
    <phoneticPr fontId="2"/>
  </si>
  <si>
    <t>宛</t>
    <rPh sb="0" eb="1">
      <t>アテ</t>
    </rPh>
    <phoneticPr fontId="2"/>
  </si>
  <si>
    <t>山田 康太</t>
    <rPh sb="0" eb="2">
      <t>ヤマダ</t>
    </rPh>
    <rPh sb="3" eb="5">
      <t>コウタ</t>
    </rPh>
    <phoneticPr fontId="2"/>
  </si>
  <si>
    <t>各種別とも3位まで表彰</t>
    <rPh sb="0" eb="1">
      <t>カク</t>
    </rPh>
    <rPh sb="1" eb="3">
      <t>シュベツ</t>
    </rPh>
    <rPh sb="6" eb="7">
      <t>イ</t>
    </rPh>
    <rPh sb="9" eb="11">
      <t>ヒョウショウ</t>
    </rPh>
    <phoneticPr fontId="4"/>
  </si>
  <si>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4"/>
  </si>
  <si>
    <t>(公財)日本バドミントン協会検定・審査合格用器具等を使用する。</t>
    <phoneticPr fontId="4"/>
  </si>
  <si>
    <t>岐阜県大垣市加賀野4丁目 62番地</t>
    <rPh sb="0" eb="3">
      <t>ギフケン</t>
    </rPh>
    <rPh sb="3" eb="6">
      <t>オオガキシ</t>
    </rPh>
    <phoneticPr fontId="4"/>
  </si>
  <si>
    <t>但し、大会ルールを設ける場合もある。</t>
    <rPh sb="0" eb="1">
      <t>タダ</t>
    </rPh>
    <rPh sb="3" eb="5">
      <t>タイカイ</t>
    </rPh>
    <rPh sb="9" eb="10">
      <t>モウ</t>
    </rPh>
    <rPh sb="12" eb="14">
      <t>バアイ</t>
    </rPh>
    <phoneticPr fontId="4"/>
  </si>
  <si>
    <t>より申込書をダウンロードする。</t>
    <rPh sb="2" eb="5">
      <t>モウシコミショ</t>
    </rPh>
    <phoneticPr fontId="4"/>
  </si>
  <si>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4"/>
  </si>
  <si>
    <t>①で記入した申込書を印刷し、下記へ郵送のこと。</t>
    <rPh sb="2" eb="4">
      <t>キニュウ</t>
    </rPh>
    <rPh sb="6" eb="9">
      <t>モウシコミショ</t>
    </rPh>
    <rPh sb="10" eb="12">
      <t>インサツ</t>
    </rPh>
    <rPh sb="14" eb="16">
      <t>カキ</t>
    </rPh>
    <rPh sb="17" eb="19">
      <t>ユウソウ</t>
    </rPh>
    <phoneticPr fontId="9"/>
  </si>
  <si>
    <t>背面にはクラブ名・選手名を明記すること。</t>
    <rPh sb="0" eb="2">
      <t>ハイメン</t>
    </rPh>
    <rPh sb="7" eb="8">
      <t>メイ</t>
    </rPh>
    <rPh sb="9" eb="12">
      <t>センシュメイ</t>
    </rPh>
    <rPh sb="13" eb="15">
      <t>メイキ</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</si>
  <si>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</si>
  <si>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9"/>
  </si>
  <si>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9"/>
  </si>
  <si>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9"/>
  </si>
  <si>
    <t>(5)</t>
  </si>
  <si>
    <t>(6)</t>
  </si>
  <si>
    <t>(7)</t>
  </si>
  <si>
    <t>(8)</t>
  </si>
  <si>
    <t>選手が負傷した場合、応急処置は主催者が行い、医師にかかった場合は各自のスポーツ保険を</t>
    <rPh sb="32" eb="34">
      <t>カクジ</t>
    </rPh>
    <rPh sb="39" eb="41">
      <t>ホケン</t>
    </rPh>
    <phoneticPr fontId="9"/>
  </si>
  <si>
    <t>適用すること。</t>
  </si>
  <si>
    <t>(3)</t>
    <phoneticPr fontId="2"/>
  </si>
  <si>
    <t>主管</t>
    <rPh sb="0" eb="2">
      <t>シュカン</t>
    </rPh>
    <phoneticPr fontId="4"/>
  </si>
  <si>
    <t>期日</t>
    <rPh sb="0" eb="2">
      <t>キジツ</t>
    </rPh>
    <phoneticPr fontId="4"/>
  </si>
  <si>
    <t>会場</t>
    <rPh sb="0" eb="2">
      <t>カイジョウ</t>
    </rPh>
    <phoneticPr fontId="4"/>
  </si>
  <si>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2"/>
  </si>
  <si>
    <t>メールと郵送にて申し込みのこと</t>
    <rPh sb="4" eb="6">
      <t>ユウソウ</t>
    </rPh>
    <rPh sb="8" eb="9">
      <t>モウ</t>
    </rPh>
    <rPh sb="10" eb="11">
      <t>コ</t>
    </rPh>
    <phoneticPr fontId="4"/>
  </si>
  <si>
    <t>新6年男子</t>
    <rPh sb="0" eb="1">
      <t>シン</t>
    </rPh>
    <phoneticPr fontId="4"/>
  </si>
  <si>
    <t>新6年女子</t>
    <rPh sb="0" eb="1">
      <t>シン</t>
    </rPh>
    <rPh sb="3" eb="4">
      <t>オンナ</t>
    </rPh>
    <phoneticPr fontId="4"/>
  </si>
  <si>
    <t>新5年男子</t>
    <rPh sb="0" eb="1">
      <t>シン</t>
    </rPh>
    <phoneticPr fontId="4"/>
  </si>
  <si>
    <t>新5年女子</t>
    <rPh sb="0" eb="1">
      <t>シン</t>
    </rPh>
    <rPh sb="3" eb="4">
      <t>オンナ</t>
    </rPh>
    <phoneticPr fontId="4"/>
  </si>
  <si>
    <t>新4年男子</t>
    <rPh sb="0" eb="1">
      <t>シン</t>
    </rPh>
    <phoneticPr fontId="4"/>
  </si>
  <si>
    <t>新4年女子</t>
    <rPh sb="0" eb="1">
      <t>シン</t>
    </rPh>
    <rPh sb="3" eb="4">
      <t>オンナ</t>
    </rPh>
    <phoneticPr fontId="4"/>
  </si>
  <si>
    <t>ダブルスにおける目印となるリボンを持参すること。</t>
    <rPh sb="8" eb="10">
      <t>メジルシ</t>
    </rPh>
    <rPh sb="17" eb="19">
      <t>ジサン</t>
    </rPh>
    <phoneticPr fontId="4"/>
  </si>
  <si>
    <t>(1)</t>
    <phoneticPr fontId="4"/>
  </si>
  <si>
    <t>(9)</t>
    <phoneticPr fontId="2"/>
  </si>
  <si>
    <t>(4)</t>
    <phoneticPr fontId="2"/>
  </si>
  <si>
    <t>本大会におけるコーチは、申込時点にコーチングの登録をすること。</t>
    <rPh sb="0" eb="3">
      <t>ホンタイカイ</t>
    </rPh>
    <rPh sb="12" eb="14">
      <t>モウシコミ</t>
    </rPh>
    <rPh sb="14" eb="16">
      <t>ジテン</t>
    </rPh>
    <rPh sb="23" eb="25">
      <t>トウロク</t>
    </rPh>
    <phoneticPr fontId="4"/>
  </si>
  <si>
    <t>コーチングの登録は一人1クラブのみとする。（複数のクラブへの登録不可）</t>
    <rPh sb="6" eb="8">
      <t>トウロク</t>
    </rPh>
    <rPh sb="9" eb="11">
      <t>ヒトリ</t>
    </rPh>
    <phoneticPr fontId="4"/>
  </si>
  <si>
    <t>本大会におけるコーチは、岐阜県バドミントン協会登録予定の者であること。</t>
    <rPh sb="0" eb="3">
      <t>ホンタイカイ</t>
    </rPh>
    <rPh sb="12" eb="15">
      <t>ギフケン</t>
    </rPh>
    <rPh sb="21" eb="23">
      <t>キョウカイ</t>
    </rPh>
    <rPh sb="23" eb="25">
      <t>トウロク</t>
    </rPh>
    <phoneticPr fontId="4"/>
  </si>
  <si>
    <t>保護者の同意があること。</t>
    <rPh sb="0" eb="3">
      <t>ホゴシャ</t>
    </rPh>
    <phoneticPr fontId="9"/>
  </si>
  <si>
    <t>荘川ジュニアバドミントンクラブ</t>
  </si>
  <si>
    <t>荘川</t>
    <rPh sb="0" eb="2">
      <t>ショウカワ</t>
    </rPh>
    <phoneticPr fontId="31"/>
  </si>
  <si>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</si>
  <si>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参加組数合計</t>
    <rPh sb="0" eb="2">
      <t>サンカ</t>
    </rPh>
    <rPh sb="2" eb="3">
      <t>クミ</t>
    </rPh>
    <rPh sb="3" eb="4">
      <t>カズ</t>
    </rPh>
    <rPh sb="4" eb="6">
      <t>ゴウケイ</t>
    </rPh>
    <phoneticPr fontId="9"/>
  </si>
  <si>
    <t>1組に付き</t>
    <rPh sb="1" eb="2">
      <t>クミ</t>
    </rPh>
    <rPh sb="3" eb="4">
      <t>ツ</t>
    </rPh>
    <phoneticPr fontId="9"/>
  </si>
  <si>
    <t>第11回 岐阜県小学生バドミントン ダブルス大会要項</t>
    <rPh sb="0" eb="1">
      <t>ダイ</t>
    </rPh>
    <rPh sb="3" eb="4">
      <t>カイ</t>
    </rPh>
    <rPh sb="5" eb="8">
      <t>ギフケン</t>
    </rPh>
    <rPh sb="8" eb="11">
      <t>ショウガクセイ</t>
    </rPh>
    <rPh sb="22" eb="23">
      <t>ダイ</t>
    </rPh>
    <rPh sb="23" eb="24">
      <t>カイ</t>
    </rPh>
    <rPh sb="24" eb="26">
      <t>ヨウコウ</t>
    </rPh>
    <phoneticPr fontId="4"/>
  </si>
  <si>
    <t>2020年度（公財)日本バドミントン協会競技規則並びに大会運営規程及び公認審判員規程による。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4"/>
  </si>
  <si>
    <t>選手は2020年度岐阜県小学生バドミントン連盟度登録予定者であること。</t>
    <rPh sb="0" eb="2">
      <t>センシュ</t>
    </rPh>
    <rPh sb="7" eb="9">
      <t>ネンド</t>
    </rPh>
    <rPh sb="26" eb="29">
      <t>ヨテイシャ</t>
    </rPh>
    <phoneticPr fontId="8"/>
  </si>
  <si>
    <t>学年は2020年度文部科学省規定学年であること。</t>
    <rPh sb="0" eb="2">
      <t>ガクネン</t>
    </rPh>
    <rPh sb="7" eb="9">
      <t>ネンド</t>
    </rPh>
    <rPh sb="9" eb="11">
      <t>モンブ</t>
    </rPh>
    <rPh sb="11" eb="14">
      <t>カガクショウ</t>
    </rPh>
    <rPh sb="14" eb="16">
      <t>キテイ</t>
    </rPh>
    <rPh sb="16" eb="18">
      <t>ガクネン</t>
    </rPh>
    <phoneticPr fontId="4"/>
  </si>
  <si>
    <t>kojimaBC</t>
  </si>
  <si>
    <t>Kojima</t>
    <phoneticPr fontId="38"/>
  </si>
  <si>
    <t>池田</t>
    <rPh sb="0" eb="2">
      <t>イケダ</t>
    </rPh>
    <phoneticPr fontId="38"/>
  </si>
  <si>
    <t>大垣北</t>
    <rPh sb="0" eb="2">
      <t>オオガキ</t>
    </rPh>
    <rPh sb="2" eb="3">
      <t>キタ</t>
    </rPh>
    <phoneticPr fontId="38"/>
  </si>
  <si>
    <t>大垣市</t>
    <rPh sb="0" eb="3">
      <t>オオガキシ</t>
    </rPh>
    <phoneticPr fontId="38"/>
  </si>
  <si>
    <t>大垣静里</t>
    <rPh sb="0" eb="2">
      <t>オオガキ</t>
    </rPh>
    <rPh sb="2" eb="3">
      <t>シズ</t>
    </rPh>
    <rPh sb="3" eb="4">
      <t>サト</t>
    </rPh>
    <phoneticPr fontId="38"/>
  </si>
  <si>
    <t>大垣中川</t>
    <rPh sb="0" eb="2">
      <t>オオガキ</t>
    </rPh>
    <rPh sb="2" eb="4">
      <t>ナカガワ</t>
    </rPh>
    <phoneticPr fontId="38"/>
  </si>
  <si>
    <t>大垣東バドミントン少年団</t>
    <phoneticPr fontId="39"/>
  </si>
  <si>
    <t>大垣東</t>
    <rPh sb="0" eb="2">
      <t>オオガキ</t>
    </rPh>
    <rPh sb="2" eb="3">
      <t>ヒガシ</t>
    </rPh>
    <phoneticPr fontId="38"/>
  </si>
  <si>
    <t>大垣安井</t>
    <rPh sb="0" eb="2">
      <t>オオガキ</t>
    </rPh>
    <rPh sb="2" eb="4">
      <t>ヤスイ</t>
    </rPh>
    <phoneticPr fontId="38"/>
  </si>
  <si>
    <t>大野</t>
    <rPh sb="0" eb="2">
      <t>オオノ</t>
    </rPh>
    <phoneticPr fontId="38"/>
  </si>
  <si>
    <t>各務原</t>
    <rPh sb="0" eb="2">
      <t>カガミ</t>
    </rPh>
    <rPh sb="2" eb="3">
      <t>ハラ</t>
    </rPh>
    <phoneticPr fontId="38"/>
  </si>
  <si>
    <t>川島</t>
    <rPh sb="0" eb="2">
      <t>カワシマ</t>
    </rPh>
    <phoneticPr fontId="38"/>
  </si>
  <si>
    <t>岐南</t>
    <rPh sb="0" eb="2">
      <t>ギナン</t>
    </rPh>
    <phoneticPr fontId="38"/>
  </si>
  <si>
    <t>郡上</t>
    <rPh sb="0" eb="2">
      <t>グジョウ</t>
    </rPh>
    <phoneticPr fontId="38"/>
  </si>
  <si>
    <t>黒野</t>
    <rPh sb="0" eb="2">
      <t>クロノ</t>
    </rPh>
    <phoneticPr fontId="38"/>
  </si>
  <si>
    <t>神戸</t>
    <rPh sb="0" eb="2">
      <t>ゴウド</t>
    </rPh>
    <phoneticPr fontId="38"/>
  </si>
  <si>
    <t>真正</t>
    <rPh sb="0" eb="2">
      <t>シンセイ</t>
    </rPh>
    <phoneticPr fontId="38"/>
  </si>
  <si>
    <t>高山</t>
    <rPh sb="0" eb="2">
      <t>タカヤマ</t>
    </rPh>
    <phoneticPr fontId="38"/>
  </si>
  <si>
    <t>多治見</t>
    <rPh sb="0" eb="3">
      <t>タジミ</t>
    </rPh>
    <phoneticPr fontId="38"/>
  </si>
  <si>
    <t>垂井</t>
    <rPh sb="0" eb="2">
      <t>タルイ</t>
    </rPh>
    <phoneticPr fontId="38"/>
  </si>
  <si>
    <t>羽島</t>
    <rPh sb="0" eb="2">
      <t>ハシマ</t>
    </rPh>
    <phoneticPr fontId="38"/>
  </si>
  <si>
    <t>本巣</t>
    <rPh sb="0" eb="2">
      <t>モトス</t>
    </rPh>
    <phoneticPr fontId="38"/>
  </si>
  <si>
    <t>柳津</t>
    <rPh sb="0" eb="2">
      <t>ヤナイヅ</t>
    </rPh>
    <phoneticPr fontId="38"/>
  </si>
  <si>
    <t>リバースバドミントンクラブ</t>
    <phoneticPr fontId="39"/>
  </si>
  <si>
    <t>リバース</t>
    <phoneticPr fontId="38"/>
  </si>
  <si>
    <t>垂井ＪＳＣ</t>
    <rPh sb="0" eb="2">
      <t>タルイ</t>
    </rPh>
    <phoneticPr fontId="38"/>
  </si>
  <si>
    <t>長森・日野</t>
    <phoneticPr fontId="38"/>
  </si>
  <si>
    <t>白鳥</t>
    <rPh sb="0" eb="2">
      <t>シロトリ</t>
    </rPh>
    <phoneticPr fontId="38"/>
  </si>
  <si>
    <t>島</t>
    <rPh sb="0" eb="1">
      <t>シマ</t>
    </rPh>
    <phoneticPr fontId="38"/>
  </si>
  <si>
    <t>びとう会</t>
    <rPh sb="3" eb="4">
      <t>カイ</t>
    </rPh>
    <phoneticPr fontId="38"/>
  </si>
  <si>
    <t>岐阜市</t>
    <rPh sb="0" eb="3">
      <t>ギフシ</t>
    </rPh>
    <phoneticPr fontId="38"/>
  </si>
  <si>
    <t>アメリカンベイプジュニア</t>
    <phoneticPr fontId="39"/>
  </si>
  <si>
    <t>アメベ</t>
    <phoneticPr fontId="38"/>
  </si>
  <si>
    <t>可児ＢＣ</t>
    <rPh sb="0" eb="2">
      <t>カニ</t>
    </rPh>
    <phoneticPr fontId="38"/>
  </si>
  <si>
    <t>可児</t>
    <rPh sb="0" eb="2">
      <t>カニ</t>
    </rPh>
    <phoneticPr fontId="38"/>
  </si>
  <si>
    <t>精華スポーツクラブ</t>
    <rPh sb="0" eb="2">
      <t>セイカ</t>
    </rPh>
    <phoneticPr fontId="38"/>
  </si>
  <si>
    <t>精華</t>
    <rPh sb="0" eb="2">
      <t>セイカ</t>
    </rPh>
    <phoneticPr fontId="38"/>
  </si>
  <si>
    <t>荘川ジュニアバドミントンクラブ</t>
    <phoneticPr fontId="39"/>
  </si>
  <si>
    <t>荘川</t>
    <phoneticPr fontId="38"/>
  </si>
  <si>
    <t>Team Impact</t>
    <phoneticPr fontId="38"/>
  </si>
  <si>
    <t>Impact</t>
    <phoneticPr fontId="38"/>
  </si>
  <si>
    <t>開催日が決定しました。</t>
    <rPh sb="0" eb="3">
      <t>カイサイビ</t>
    </rPh>
    <rPh sb="4" eb="6">
      <t>ケッテイ</t>
    </rPh>
    <phoneticPr fontId="2"/>
  </si>
  <si>
    <t>要項を掲載しました。</t>
    <rPh sb="0" eb="2">
      <t>ヨウコウ</t>
    </rPh>
    <rPh sb="3" eb="5">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</si>
</sst>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yyyy/m/d;@"/>
    <numFmt numFmtId="177" formatCode="yyyy&quot;年&quot;m&quot;月&quot;d&quot;日&quot;\(aaa\)"/>
    <numFmt numFmtId="178" formatCode="0_ "/>
    <numFmt numFmtId="179" formatCode="#,##0&quot; 円&quot;"/>
    <numFmt numFmtId="180" formatCode="&quot;本大会申し込み受付の確認を&quot;m&quot;月&quot;d&quot;日までに岐阜県小学生バドミントン連盟ホームページで&quot;"/>
  </numFmts>
  <fonts count="40">
    <font>
      <sz val="11"/>
      <name val="ＭＳ ゴシック"/>
      <family val="3"/>
      <charset val="128"/>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b/>
      <sz val="10"/>
      <color indexed="10"/>
      <name val="ＭＳ ゴシック"/>
      <family val="3"/>
      <charset val="128"/>
    </font>
    <font>
      <sz val="11"/>
      <color theme="1"/>
      <name val="游ゴシック"/>
      <family val="3"/>
      <charset val="128"/>
      <scheme val="minor"/>
    </font>
    <font>
      <sz val="11"/>
      <name val="ＭＳ Ｐゴシック"/>
      <family val="3"/>
      <charset val="128"/>
    </font>
    <font>
      <sz val="6"/>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sz val="10"/>
      <name val="ＭＳ Ｐゴシック"/>
      <family val="3"/>
      <charset val="128"/>
    </font>
    <font>
      <b/>
      <sz val="18"/>
      <color indexed="56"/>
      <name val="ＭＳ Ｐゴシック"/>
      <family val="3"/>
      <charset val="128"/>
    </font>
    <font>
      <sz val="12"/>
      <name val="ＭＳ Ｐゴシック"/>
      <family val="3"/>
      <charset val="128"/>
    </font>
    <font>
      <b/>
      <sz val="10"/>
      <color rgb="FFFF0000"/>
      <name val="ＭＳ ゴシック"/>
      <family val="3"/>
      <charset val="128"/>
    </font>
    <font>
      <b/>
      <sz val="16"/>
      <name val="ＭＳ Ｐゴシック"/>
      <family val="3"/>
      <charset val="128"/>
    </font>
    <font>
      <b/>
      <sz val="11"/>
      <color indexed="9"/>
      <name val="ＭＳ Ｐゴシック"/>
      <family val="3"/>
      <charset val="128"/>
    </font>
    <font>
      <sz val="16"/>
      <name val="ＭＳ Ｐゴシック"/>
      <family val="3"/>
      <charset val="128"/>
    </font>
    <font>
      <b/>
      <sz val="12"/>
      <color indexed="12"/>
      <name val="ＭＳ Ｐゴシック"/>
      <family val="3"/>
      <charset val="128"/>
    </font>
    <font>
      <b/>
      <sz val="10"/>
      <name val="ＭＳ Ｐゴシック"/>
      <family val="3"/>
      <charset val="128"/>
    </font>
    <font>
      <b/>
      <sz val="12"/>
      <color indexed="14"/>
      <name val="ＭＳ Ｐゴシック"/>
      <family val="3"/>
      <charset val="128"/>
    </font>
    <font>
      <b/>
      <sz val="12"/>
      <name val="ＭＳ Ｐゴシック"/>
      <family val="3"/>
      <charset val="128"/>
    </font>
    <font>
      <b/>
      <sz val="12"/>
      <color indexed="9"/>
      <name val="ＭＳ Ｐゴシック"/>
      <family val="3"/>
      <charset val="128"/>
    </font>
    <font>
      <b/>
      <sz val="12"/>
      <color indexed="10"/>
      <name val="ＭＳ Ｐ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10"/>
      <name val="ＭＳ ゴシック"/>
      <family val="3"/>
      <charset val="128"/>
    </font>
    <font>
      <sz val="12"/>
      <name val="ＭＳ ゴシック"/>
      <family val="3"/>
      <charset val="128"/>
    </font>
    <font>
      <u/>
      <sz val="11"/>
      <color indexed="36"/>
      <name val="ＭＳ ゴシック"/>
      <family val="3"/>
      <charset val="128"/>
    </font>
    <font>
      <sz val="8"/>
      <name val="ＭＳ ゴシック"/>
      <family val="3"/>
      <charset val="128"/>
    </font>
    <font>
      <b/>
      <sz val="18"/>
      <name val="ＭＳ ゴシック"/>
      <family val="3"/>
      <charset val="128"/>
    </font>
    <font>
      <sz val="10"/>
      <color indexed="8"/>
      <name val="ＭＳ ゴシック"/>
      <family val="3"/>
      <charset val="128"/>
    </font>
    <font>
      <sz val="11"/>
      <color theme="1"/>
      <name val="ＭＳ ゴシック"/>
      <family val="3"/>
      <charset val="128"/>
    </font>
    <font>
      <b/>
      <sz val="16"/>
      <color rgb="FFFF00FF"/>
      <name val="ＭＳ ゴシック"/>
      <family val="3"/>
      <charset val="128"/>
    </font>
    <font>
      <u/>
      <sz val="11"/>
      <color rgb="FF0000FF"/>
      <name val="ＭＳ ゴシック"/>
      <family val="3"/>
      <charset val="128"/>
    </font>
    <font>
      <sz val="6"/>
      <name val="游ゴシック"/>
      <family val="2"/>
      <charset val="128"/>
      <scheme val="minor"/>
    </font>
    <font>
      <sz val="6"/>
      <name val="游ゴシック"/>
      <family val="3"/>
      <charset val="128"/>
      <scheme val="minor"/>
    </font>
  </fonts>
  <fills count="8">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rgb="FFFF0000"/>
        <bgColor indexed="64"/>
      </patternFill>
    </fill>
    <fill>
      <patternFill patternType="solid">
        <fgColor indexed="41"/>
        <bgColor indexed="64"/>
      </patternFill>
    </fill>
    <fill>
      <patternFill patternType="solid">
        <fgColor rgb="FFCCFFFF"/>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dashDotDot">
        <color indexed="64"/>
      </right>
      <top/>
      <bottom/>
      <diagonal/>
    </border>
    <border>
      <left style="dashDotDot">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medium">
        <color indexed="64"/>
      </right>
      <top style="thick">
        <color indexed="10"/>
      </top>
      <bottom style="thick">
        <color indexed="10"/>
      </bottom>
      <diagonal/>
    </border>
    <border>
      <left style="thick">
        <color indexed="10"/>
      </left>
      <right style="thick">
        <color theme="1"/>
      </right>
      <top style="thick">
        <color theme="1"/>
      </top>
      <bottom style="hair">
        <color indexed="64"/>
      </bottom>
      <diagonal/>
    </border>
    <border>
      <left style="thick">
        <color indexed="10"/>
      </left>
      <right style="thick">
        <color theme="1"/>
      </right>
      <top style="hair">
        <color indexed="64"/>
      </top>
      <bottom style="hair">
        <color indexed="64"/>
      </bottom>
      <diagonal/>
    </border>
    <border>
      <left style="thick">
        <color indexed="10"/>
      </left>
      <right style="thick">
        <color theme="1"/>
      </right>
      <top style="hair">
        <color indexed="64"/>
      </top>
      <bottom style="thick">
        <color theme="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ashDotDot">
        <color auto="1"/>
      </left>
      <right style="dashDotDot">
        <color indexed="64"/>
      </right>
      <top/>
      <bottom/>
      <diagonal/>
    </border>
  </borders>
  <cellStyleXfs count="10">
    <xf numFmtId="0" fontId="0" fillId="0" borderId="0"/>
    <xf numFmtId="0" fontId="11" fillId="0" borderId="0" applyNumberFormat="0" applyFill="0" applyBorder="0" applyAlignment="0" applyProtection="0">
      <alignment vertical="top"/>
      <protection locked="0"/>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cellStyleXfs>
  <cellXfs count="195">
    <xf numFmtId="0" fontId="0" fillId="0" borderId="0" xfId="0"/>
    <xf numFmtId="49" fontId="5" fillId="0" borderId="0" xfId="0" applyNumberFormat="1"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3" applyFont="1" applyAlignment="1">
      <alignment horizontal="left" vertical="center"/>
    </xf>
    <xf numFmtId="49" fontId="5" fillId="0" borderId="0" xfId="0" applyNumberFormat="1" applyFont="1" applyFill="1" applyBorder="1" applyAlignment="1">
      <alignment vertical="center"/>
    </xf>
    <xf numFmtId="0" fontId="10" fillId="0" borderId="0" xfId="0" applyFont="1" applyAlignment="1">
      <alignment vertical="center"/>
    </xf>
    <xf numFmtId="49" fontId="16" fillId="0" borderId="0" xfId="0" applyNumberFormat="1" applyFont="1" applyFill="1" applyAlignment="1">
      <alignment vertical="center"/>
    </xf>
    <xf numFmtId="0" fontId="17" fillId="0" borderId="0" xfId="6" applyFont="1" applyAlignment="1">
      <alignment vertical="center"/>
    </xf>
    <xf numFmtId="0" fontId="19" fillId="0" borderId="0" xfId="6" applyFont="1">
      <alignment vertical="center"/>
    </xf>
    <xf numFmtId="0" fontId="15" fillId="0" borderId="0" xfId="6" applyFont="1" applyBorder="1">
      <alignment vertical="center"/>
    </xf>
    <xf numFmtId="0" fontId="20" fillId="0" borderId="6" xfId="6" applyFont="1" applyBorder="1" applyAlignment="1">
      <alignment horizontal="center" vertical="center"/>
    </xf>
    <xf numFmtId="0" fontId="20" fillId="0" borderId="9" xfId="6" applyFont="1" applyBorder="1" applyAlignment="1">
      <alignment horizontal="center" vertical="center"/>
    </xf>
    <xf numFmtId="0" fontId="22" fillId="0" borderId="9" xfId="6" applyFont="1" applyBorder="1" applyAlignment="1">
      <alignment horizontal="center" vertical="center"/>
    </xf>
    <xf numFmtId="0" fontId="23" fillId="0" borderId="13" xfId="6" applyFont="1" applyBorder="1">
      <alignment vertical="center"/>
    </xf>
    <xf numFmtId="0" fontId="15" fillId="0" borderId="0" xfId="6" applyFont="1">
      <alignment vertical="center"/>
    </xf>
    <xf numFmtId="0" fontId="8" fillId="0" borderId="0" xfId="6" applyFont="1">
      <alignment vertical="center"/>
    </xf>
    <xf numFmtId="0" fontId="26" fillId="0" borderId="0" xfId="0" applyFont="1" applyBorder="1" applyAlignment="1">
      <alignment vertical="center" shrinkToFit="1"/>
    </xf>
    <xf numFmtId="0" fontId="2" fillId="0" borderId="3" xfId="0" applyFont="1" applyBorder="1" applyAlignment="1">
      <alignment horizontal="left" vertical="center" wrapText="1"/>
    </xf>
    <xf numFmtId="0" fontId="29" fillId="0" borderId="0" xfId="0" applyFont="1" applyAlignment="1">
      <alignment vertical="center"/>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xf>
    <xf numFmtId="49" fontId="5" fillId="0" borderId="0" xfId="0" applyNumberFormat="1" applyFont="1" applyFill="1" applyAlignment="1">
      <alignment vertical="center" shrinkToFit="1"/>
    </xf>
    <xf numFmtId="49" fontId="5" fillId="0" borderId="0" xfId="0" applyNumberFormat="1" applyFont="1" applyFill="1" applyAlignment="1">
      <alignment horizontal="left" vertical="center" shrinkToFit="1"/>
    </xf>
    <xf numFmtId="3" fontId="5" fillId="0" borderId="0" xfId="0" applyNumberFormat="1" applyFont="1" applyFill="1" applyAlignment="1">
      <alignment horizontal="right" vertical="center"/>
    </xf>
    <xf numFmtId="49" fontId="6" fillId="0" borderId="0" xfId="0" applyNumberFormat="1" applyFont="1" applyFill="1" applyAlignment="1">
      <alignment horizontal="distributed" vertical="center"/>
    </xf>
    <xf numFmtId="0" fontId="5" fillId="0" borderId="0" xfId="0" applyNumberFormat="1" applyFont="1" applyFill="1" applyAlignment="1">
      <alignment vertical="center"/>
    </xf>
    <xf numFmtId="178" fontId="20" fillId="0" borderId="7" xfId="6" applyNumberFormat="1" applyFont="1" applyBorder="1" applyAlignment="1">
      <alignment horizontal="right" vertical="center" indent="1"/>
    </xf>
    <xf numFmtId="178" fontId="20" fillId="0" borderId="10" xfId="6" applyNumberFormat="1" applyFont="1" applyBorder="1" applyAlignment="1">
      <alignment horizontal="right" vertical="center" indent="1"/>
    </xf>
    <xf numFmtId="178" fontId="22" fillId="0" borderId="10" xfId="6" applyNumberFormat="1" applyFont="1" applyBorder="1" applyAlignment="1">
      <alignment horizontal="right" vertical="center" indent="1"/>
    </xf>
    <xf numFmtId="178" fontId="22" fillId="0" borderId="11" xfId="6" applyNumberFormat="1" applyFont="1" applyBorder="1" applyAlignment="1">
      <alignment horizontal="right" vertical="center" indent="1"/>
    </xf>
    <xf numFmtId="0" fontId="15" fillId="0" borderId="5" xfId="6" applyFont="1" applyBorder="1" applyAlignment="1">
      <alignment horizontal="center" vertical="center"/>
    </xf>
    <xf numFmtId="0" fontId="15" fillId="0" borderId="35" xfId="6" applyFont="1" applyBorder="1" applyAlignment="1">
      <alignment horizontal="center" vertical="center"/>
    </xf>
    <xf numFmtId="49" fontId="20" fillId="0" borderId="37" xfId="6" applyNumberFormat="1" applyFont="1" applyBorder="1" applyAlignment="1">
      <alignment horizontal="center" vertical="center"/>
    </xf>
    <xf numFmtId="49" fontId="20" fillId="0" borderId="38" xfId="6" applyNumberFormat="1" applyFont="1" applyBorder="1" applyAlignment="1">
      <alignment horizontal="center" vertical="center"/>
    </xf>
    <xf numFmtId="49" fontId="22" fillId="0" borderId="38" xfId="6" applyNumberFormat="1" applyFont="1" applyBorder="1" applyAlignment="1">
      <alignment horizontal="center" vertical="center"/>
    </xf>
    <xf numFmtId="178" fontId="23" fillId="0" borderId="41" xfId="6" applyNumberFormat="1" applyFont="1" applyBorder="1" applyAlignment="1">
      <alignment horizontal="right" vertical="center" indent="1"/>
    </xf>
    <xf numFmtId="5" fontId="24" fillId="3" borderId="43" xfId="6" applyNumberFormat="1" applyFont="1" applyFill="1" applyBorder="1" applyAlignment="1">
      <alignment horizontal="right" vertical="center" indent="1"/>
    </xf>
    <xf numFmtId="0" fontId="15" fillId="0" borderId="44" xfId="6" applyFont="1" applyBorder="1">
      <alignment vertical="center"/>
    </xf>
    <xf numFmtId="0" fontId="8" fillId="0" borderId="51" xfId="6" applyFont="1" applyBorder="1" applyAlignment="1">
      <alignment horizontal="center" vertical="center"/>
    </xf>
    <xf numFmtId="0" fontId="23" fillId="0" borderId="39" xfId="6" applyFont="1" applyBorder="1" applyAlignment="1">
      <alignment horizontal="center" vertical="center"/>
    </xf>
    <xf numFmtId="0" fontId="15" fillId="0" borderId="40" xfId="6" applyFont="1" applyBorder="1" applyAlignment="1">
      <alignment horizontal="center" vertical="center"/>
    </xf>
    <xf numFmtId="0" fontId="8" fillId="0" borderId="16" xfId="6" applyFont="1" applyBorder="1" applyAlignment="1">
      <alignment horizontal="center" vertical="center"/>
    </xf>
    <xf numFmtId="0" fontId="8" fillId="0" borderId="17" xfId="6" applyFont="1" applyBorder="1" applyAlignment="1">
      <alignment horizontal="center" vertical="center"/>
    </xf>
    <xf numFmtId="5" fontId="23" fillId="0" borderId="42" xfId="6" applyNumberFormat="1" applyFont="1" applyBorder="1" applyAlignment="1">
      <alignment horizontal="right" vertical="center" indent="1"/>
    </xf>
    <xf numFmtId="0" fontId="26" fillId="0" borderId="57"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64" xfId="0" applyFont="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distributed" vertical="center"/>
    </xf>
    <xf numFmtId="0" fontId="5" fillId="0" borderId="0" xfId="4" applyFont="1">
      <alignment vertical="center"/>
    </xf>
    <xf numFmtId="0" fontId="34" fillId="0" borderId="0" xfId="5" applyFont="1" applyBorder="1" applyAlignment="1">
      <alignment vertical="center"/>
    </xf>
    <xf numFmtId="0" fontId="5" fillId="0" borderId="0" xfId="4" applyFont="1" applyAlignment="1">
      <alignment vertical="center"/>
    </xf>
    <xf numFmtId="0" fontId="8" fillId="0" borderId="0" xfId="6" applyFont="1" applyBorder="1" applyAlignment="1">
      <alignment vertical="center"/>
    </xf>
    <xf numFmtId="0" fontId="8" fillId="0" borderId="0" xfId="6" applyFont="1" applyAlignment="1">
      <alignment horizontal="center" vertical="center"/>
    </xf>
    <xf numFmtId="0" fontId="8" fillId="0" borderId="36" xfId="6" applyFont="1" applyBorder="1" applyAlignment="1">
      <alignment horizontal="center" vertical="center"/>
    </xf>
    <xf numFmtId="0" fontId="8" fillId="0" borderId="3" xfId="6" applyFont="1" applyBorder="1" applyAlignment="1">
      <alignment horizontal="center" vertical="center"/>
    </xf>
    <xf numFmtId="0" fontId="8" fillId="0" borderId="0" xfId="6" applyFont="1" applyBorder="1" applyAlignment="1">
      <alignment horizontal="center"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0" fontId="0" fillId="0" borderId="0" xfId="0" applyFont="1"/>
    <xf numFmtId="0" fontId="0" fillId="0" borderId="60" xfId="0" applyFont="1" applyBorder="1"/>
    <xf numFmtId="0" fontId="0" fillId="0" borderId="5" xfId="0" applyFont="1" applyBorder="1"/>
    <xf numFmtId="0" fontId="0" fillId="0" borderId="42" xfId="0" applyFont="1" applyBorder="1"/>
    <xf numFmtId="0" fontId="0" fillId="0" borderId="8" xfId="0" applyFont="1" applyBorder="1"/>
    <xf numFmtId="0" fontId="0" fillId="0" borderId="63" xfId="0" applyFont="1" applyBorder="1"/>
    <xf numFmtId="0" fontId="0" fillId="0" borderId="65" xfId="0" applyFont="1" applyBorder="1"/>
    <xf numFmtId="0" fontId="0" fillId="0" borderId="66" xfId="0" applyFont="1" applyBorder="1"/>
    <xf numFmtId="0" fontId="0" fillId="0" borderId="0" xfId="0" applyFont="1" applyAlignment="1">
      <alignment horizontal="left" vertical="center" indent="1"/>
    </xf>
    <xf numFmtId="0" fontId="0" fillId="5"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33" xfId="0" applyFont="1" applyBorder="1" applyAlignment="1">
      <alignment vertical="center" shrinkToFit="1"/>
    </xf>
    <xf numFmtId="0" fontId="0" fillId="0" borderId="1" xfId="0" applyFont="1" applyBorder="1" applyAlignment="1">
      <alignment vertical="center" shrinkToFi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67" xfId="0" applyFont="1" applyBorder="1" applyAlignment="1">
      <alignment vertical="center" shrinkToFit="1"/>
    </xf>
    <xf numFmtId="0" fontId="0" fillId="0" borderId="13" xfId="0" applyFont="1" applyBorder="1" applyAlignment="1">
      <alignment horizontal="center" vertical="center" textRotation="255"/>
    </xf>
    <xf numFmtId="0" fontId="0" fillId="0" borderId="13"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 xfId="0" applyFont="1" applyBorder="1" applyAlignment="1">
      <alignment horizontal="center" vertical="center" textRotation="255"/>
    </xf>
    <xf numFmtId="0" fontId="0" fillId="0" borderId="21" xfId="0" applyFont="1" applyBorder="1" applyAlignment="1"/>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3" xfId="0" applyFont="1" applyBorder="1" applyAlignment="1">
      <alignment vertical="center"/>
    </xf>
    <xf numFmtId="0" fontId="0" fillId="0" borderId="34" xfId="0" applyFont="1" applyBorder="1" applyAlignment="1">
      <alignment vertical="center"/>
    </xf>
    <xf numFmtId="0" fontId="35" fillId="0" borderId="0" xfId="8" applyFont="1" applyAlignment="1">
      <alignment horizontal="left" vertical="center"/>
    </xf>
    <xf numFmtId="0" fontId="35" fillId="0" borderId="0" xfId="8" applyFo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0" fillId="0" borderId="0" xfId="0" applyFill="1" applyAlignment="1">
      <alignment vertical="center"/>
    </xf>
    <xf numFmtId="0" fontId="30" fillId="0" borderId="2" xfId="7" applyFont="1" applyBorder="1" applyAlignment="1">
      <alignment horizontal="center" vertical="center"/>
    </xf>
    <xf numFmtId="0" fontId="30" fillId="0" borderId="0" xfId="7" applyFont="1" applyBorder="1">
      <alignment vertical="center"/>
    </xf>
    <xf numFmtId="0" fontId="15" fillId="6" borderId="2" xfId="9" applyFont="1" applyFill="1" applyBorder="1" applyAlignment="1">
      <alignment horizontal="center" vertical="center" shrinkToFit="1"/>
    </xf>
    <xf numFmtId="0" fontId="15" fillId="6" borderId="2" xfId="9" applyFont="1" applyFill="1" applyBorder="1" applyAlignment="1">
      <alignment horizontal="left" vertical="center" shrinkToFit="1"/>
    </xf>
    <xf numFmtId="0" fontId="15" fillId="0" borderId="2" xfId="9" applyFont="1" applyBorder="1" applyAlignment="1">
      <alignment horizontal="center" vertical="center" shrinkToFit="1"/>
    </xf>
    <xf numFmtId="0" fontId="15" fillId="0" borderId="2" xfId="9" applyFont="1" applyBorder="1" applyAlignment="1">
      <alignment horizontal="left" vertical="center" shrinkToFit="1"/>
    </xf>
    <xf numFmtId="0" fontId="15" fillId="7" borderId="2" xfId="9" applyFont="1" applyFill="1" applyBorder="1" applyAlignment="1">
      <alignment horizontal="center" vertical="center" shrinkToFit="1"/>
    </xf>
    <xf numFmtId="0" fontId="15" fillId="7" borderId="2" xfId="9" applyFont="1" applyFill="1" applyBorder="1" applyAlignment="1">
      <alignment horizontal="left" vertical="center" shrinkToFit="1"/>
    </xf>
    <xf numFmtId="0" fontId="30" fillId="0" borderId="2" xfId="7" applyFont="1" applyBorder="1">
      <alignment vertical="center"/>
    </xf>
    <xf numFmtId="0" fontId="30" fillId="0" borderId="0" xfId="7" applyFont="1" applyBorder="1" applyAlignment="1">
      <alignment horizontal="center" vertical="center"/>
    </xf>
    <xf numFmtId="0" fontId="30" fillId="0" borderId="0" xfId="7" applyFont="1" applyBorder="1" applyAlignment="1">
      <alignment vertical="center"/>
    </xf>
    <xf numFmtId="176" fontId="5" fillId="0" borderId="0" xfId="0" applyNumberFormat="1" applyFont="1" applyFill="1" applyAlignment="1">
      <alignment vertical="center"/>
    </xf>
    <xf numFmtId="49" fontId="33" fillId="0" borderId="0" xfId="0" applyNumberFormat="1" applyFont="1" applyFill="1" applyAlignment="1">
      <alignment horizontal="center" vertical="center"/>
    </xf>
    <xf numFmtId="180" fontId="5" fillId="0" borderId="0" xfId="0" applyNumberFormat="1" applyFont="1" applyFill="1" applyAlignment="1">
      <alignment horizontal="left" vertical="center"/>
    </xf>
    <xf numFmtId="179"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177" fontId="34" fillId="0" borderId="0" xfId="2" applyNumberFormat="1" applyFont="1" applyBorder="1" applyAlignment="1">
      <alignment horizontal="distributed"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distributed" vertical="center"/>
    </xf>
    <xf numFmtId="49" fontId="5" fillId="0" borderId="0" xfId="0" applyNumberFormat="1" applyFont="1" applyFill="1" applyAlignment="1">
      <alignment horizontal="distributed" vertical="center"/>
    </xf>
    <xf numFmtId="0" fontId="37" fillId="0" borderId="0" xfId="1" applyFont="1" applyFill="1" applyAlignment="1" applyProtection="1">
      <alignment vertical="center"/>
    </xf>
    <xf numFmtId="49" fontId="5" fillId="0" borderId="0" xfId="4" applyNumberFormat="1" applyFont="1" applyAlignment="1">
      <alignment horizontal="center" vertical="center"/>
    </xf>
    <xf numFmtId="0" fontId="5" fillId="0" borderId="0" xfId="0" applyFont="1" applyBorder="1" applyAlignment="1">
      <alignment horizontal="center" vertical="center"/>
    </xf>
    <xf numFmtId="49" fontId="12" fillId="0" borderId="0" xfId="1" applyNumberFormat="1" applyFont="1" applyFill="1" applyAlignment="1" applyProtection="1">
      <alignment horizontal="left" vertical="center"/>
    </xf>
    <xf numFmtId="0" fontId="34" fillId="0" borderId="0" xfId="5" applyFont="1" applyBorder="1" applyAlignment="1">
      <alignment horizontal="center" vertical="center"/>
    </xf>
    <xf numFmtId="49" fontId="32" fillId="0" borderId="0" xfId="0" applyNumberFormat="1" applyFont="1" applyFill="1" applyAlignment="1">
      <alignment horizontal="center" vertical="center" shrinkToFit="1"/>
    </xf>
    <xf numFmtId="49" fontId="8" fillId="0" borderId="47" xfId="6" applyNumberFormat="1" applyFont="1" applyBorder="1" applyAlignment="1">
      <alignment horizontal="center" vertical="center"/>
    </xf>
    <xf numFmtId="49" fontId="8" fillId="0" borderId="48" xfId="6" applyNumberFormat="1" applyFont="1" applyBorder="1" applyAlignment="1">
      <alignment horizontal="center" vertical="center"/>
    </xf>
    <xf numFmtId="0" fontId="8" fillId="0" borderId="49" xfId="6" applyFont="1" applyBorder="1" applyAlignment="1">
      <alignment horizontal="center" vertical="center"/>
    </xf>
    <xf numFmtId="0" fontId="8" fillId="0" borderId="50" xfId="6" applyFont="1" applyBorder="1" applyAlignment="1">
      <alignment horizontal="center" vertical="center"/>
    </xf>
    <xf numFmtId="0" fontId="17" fillId="0" borderId="0" xfId="6" applyFont="1" applyAlignment="1">
      <alignment horizontal="center" vertical="center"/>
    </xf>
    <xf numFmtId="0" fontId="18" fillId="2" borderId="0" xfId="6" applyFont="1" applyFill="1" applyAlignment="1">
      <alignment horizontal="center" vertical="center"/>
    </xf>
    <xf numFmtId="0" fontId="21" fillId="0" borderId="52" xfId="6" applyFont="1" applyBorder="1" applyAlignment="1">
      <alignment horizontal="center" vertical="center" textRotation="255"/>
    </xf>
    <xf numFmtId="0" fontId="21" fillId="0" borderId="53" xfId="6" applyFont="1" applyBorder="1" applyAlignment="1">
      <alignment horizontal="center" vertical="center" textRotation="255"/>
    </xf>
    <xf numFmtId="0" fontId="21" fillId="0" borderId="54" xfId="6" applyFont="1" applyBorder="1" applyAlignment="1">
      <alignment horizontal="center" vertical="center" textRotation="255"/>
    </xf>
    <xf numFmtId="49" fontId="8" fillId="0" borderId="45" xfId="6" applyNumberFormat="1" applyFont="1" applyBorder="1" applyAlignment="1">
      <alignment horizontal="center" vertical="center"/>
    </xf>
    <xf numFmtId="49" fontId="8" fillId="0" borderId="46" xfId="6" applyNumberFormat="1" applyFont="1" applyBorder="1" applyAlignment="1">
      <alignment horizontal="center" vertical="center"/>
    </xf>
    <xf numFmtId="0" fontId="24" fillId="3" borderId="55" xfId="6" applyFont="1" applyFill="1" applyBorder="1" applyAlignment="1">
      <alignment horizontal="center" vertical="center"/>
    </xf>
    <xf numFmtId="0" fontId="24" fillId="3" borderId="56" xfId="6" applyFont="1" applyFill="1" applyBorder="1" applyAlignment="1">
      <alignment horizontal="center" vertical="center"/>
    </xf>
    <xf numFmtId="0" fontId="26" fillId="0" borderId="0" xfId="0" applyFont="1" applyAlignment="1">
      <alignment horizontal="center" vertical="center"/>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58" xfId="0" applyNumberFormat="1" applyFont="1" applyBorder="1" applyAlignment="1">
      <alignment horizontal="center" vertical="center" shrinkToFit="1"/>
    </xf>
    <xf numFmtId="0" fontId="26" fillId="0" borderId="59"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28" fillId="0" borderId="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0" fillId="0" borderId="13"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29" fillId="0" borderId="13" xfId="0" applyFont="1" applyBorder="1" applyAlignment="1">
      <alignment horizontal="center" vertical="center" textRotation="255" shrinkToFit="1"/>
    </xf>
    <xf numFmtId="0" fontId="29" fillId="0" borderId="3" xfId="0" applyFont="1" applyBorder="1" applyAlignment="1">
      <alignment horizontal="center" vertical="center" textRotation="255" shrinkToFit="1"/>
    </xf>
    <xf numFmtId="0" fontId="0" fillId="0" borderId="2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7" fillId="4" borderId="0" xfId="0" applyFont="1" applyFill="1" applyAlignment="1">
      <alignment horizontal="center" vertical="center"/>
    </xf>
    <xf numFmtId="0" fontId="0" fillId="0" borderId="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6" fillId="0" borderId="1" xfId="0" applyNumberFormat="1" applyFont="1" applyBorder="1" applyAlignment="1">
      <alignment horizontal="center" vertical="center" shrinkToFit="1"/>
    </xf>
    <xf numFmtId="0" fontId="26" fillId="0" borderId="18" xfId="0" applyNumberFormat="1" applyFont="1" applyBorder="1" applyAlignment="1">
      <alignment horizontal="center" vertical="center" shrinkToFit="1"/>
    </xf>
    <xf numFmtId="0" fontId="26" fillId="0" borderId="19" xfId="0" applyNumberFormat="1"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 xfId="0" applyFont="1" applyBorder="1" applyAlignment="1">
      <alignment horizontal="center" vertical="center" shrinkToFit="1"/>
    </xf>
    <xf numFmtId="0" fontId="30" fillId="0" borderId="22" xfId="0" applyFont="1" applyBorder="1" applyAlignment="1">
      <alignment horizontal="center" vertical="center"/>
    </xf>
    <xf numFmtId="0" fontId="30" fillId="0" borderId="32"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6" fillId="0" borderId="1"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19" xfId="0" applyFont="1" applyBorder="1" applyAlignment="1">
      <alignment horizontal="center" vertical="center" shrinkToFit="1"/>
    </xf>
    <xf numFmtId="0" fontId="0" fillId="0" borderId="0" xfId="0" applyAlignment="1">
      <alignment horizontal="center"/>
    </xf>
    <xf numFmtId="14" fontId="35" fillId="0" borderId="0" xfId="8" applyNumberFormat="1" applyFont="1" applyAlignment="1">
      <alignment horizontal="center" vertical="center"/>
    </xf>
  </cellXfs>
  <cellStyles count="10">
    <cellStyle name="ハイパーリンク" xfId="1" builtinId="8"/>
    <cellStyle name="標準" xfId="0" builtinId="0"/>
    <cellStyle name="標準 2" xfId="5"/>
    <cellStyle name="標準 2 2" xfId="9"/>
    <cellStyle name="標準 2 3" xfId="2"/>
    <cellStyle name="標準 3" xfId="8"/>
    <cellStyle name="標準_3_1_08ＡＢＣ選考会_要項" xfId="6"/>
    <cellStyle name="標準_4_ダブルス_要項" xfId="3"/>
    <cellStyle name="標準_Book1" xfId="7"/>
    <cellStyle name="標準_要項" xfId="4"/>
  </cellStyles>
  <dxfs count="0"/>
  <tableStyles count="0" defaultTableStyle="TableStyleMedium2" defaultPivotStyle="PivotStyleLight16"/>
  <colors>
    <mruColors>
      <color rgb="FFFF00FF"/>
      <color rgb="FF0000FF"/>
      <color rgb="FFC0C0C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Normal="100" workbookViewId="0">
      <selection activeCell="E1" sqref="E1"/>
    </sheetView>
  </sheetViews>
  <sheetFormatPr defaultColWidth="9" defaultRowHeight="13.5"/>
  <cols>
    <col min="1" max="1" width="10.875" style="97" customWidth="1"/>
    <col min="2" max="16384" width="9" style="97"/>
  </cols>
  <sheetData>
    <row r="1" spans="1:2" ht="15" customHeight="1"/>
    <row r="2" spans="1:2" ht="15" customHeight="1">
      <c r="A2" s="194">
        <v>43851</v>
      </c>
      <c r="B2" s="96" t="s">
        <v>267</v>
      </c>
    </row>
    <row r="3" spans="1:2" ht="15" customHeight="1">
      <c r="A3" s="194">
        <v>43865</v>
      </c>
      <c r="B3" s="97" t="s">
        <v>266</v>
      </c>
    </row>
    <row r="4" spans="1:2" ht="15" customHeight="1"/>
    <row r="5" spans="1:2" ht="15" customHeight="1"/>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row r="21" ht="15" customHeight="1"/>
    <row r="22" ht="15" customHeight="1"/>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BG176"/>
  <sheetViews>
    <sheetView zoomScaleNormal="100" zoomScaleSheetLayoutView="100" workbookViewId="0">
      <selection activeCell="BA2" sqref="BA2"/>
    </sheetView>
  </sheetViews>
  <sheetFormatPr defaultColWidth="2.375" defaultRowHeight="15" customHeight="1"/>
  <cols>
    <col min="1" max="1" width="3.125" style="1" customWidth="1"/>
    <col min="2" max="2" width="0.875" style="53" customWidth="1"/>
    <col min="3" max="3" width="10.625" style="54" customWidth="1"/>
    <col min="4" max="4" width="0.875" style="51" customWidth="1"/>
    <col min="5" max="72" width="1.625" style="51" customWidth="1"/>
    <col min="73" max="16384" width="2.375" style="51"/>
  </cols>
  <sheetData>
    <row r="1" spans="1:59" ht="27.95" customHeight="1">
      <c r="A1" s="113" t="s">
        <v>220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G1" s="26"/>
    </row>
    <row r="2" spans="1:59" ht="15" customHeight="1">
      <c r="F2" s="22"/>
      <c r="AY2" s="112"/>
      <c r="AZ2" s="112"/>
      <c r="BA2" s="112"/>
      <c r="BB2" s="112"/>
      <c r="BC2" s="112"/>
      <c r="BD2" s="112"/>
      <c r="BE2" s="112"/>
    </row>
    <row r="3" spans="1:59" ht="6" customHeight="1">
      <c r="C3" s="25"/>
    </row>
    <row r="4" spans="1:59" ht="18.95" customHeight="1">
      <c r="A4" s="1" t="s">
        <v>0</v>
      </c>
      <c r="C4" s="54" t="s">
        <v>1</v>
      </c>
      <c r="E4" s="116" t="s">
        <v>2</v>
      </c>
      <c r="F4" s="116"/>
      <c r="G4" s="116"/>
      <c r="H4" s="116"/>
      <c r="I4" s="116"/>
      <c r="J4" s="116"/>
      <c r="K4" s="116"/>
      <c r="L4" s="116"/>
      <c r="M4" s="116"/>
      <c r="N4" s="116"/>
      <c r="O4" s="116"/>
      <c r="P4" s="116"/>
      <c r="Q4" s="116"/>
      <c r="R4" s="116"/>
      <c r="S4" s="116"/>
      <c r="T4" s="116"/>
      <c r="U4" s="116" t="s">
        <v>3</v>
      </c>
      <c r="V4" s="116"/>
      <c r="W4" s="116" t="s">
        <v>4</v>
      </c>
      <c r="X4" s="116"/>
      <c r="Y4" s="116"/>
      <c r="Z4" s="116"/>
      <c r="AA4" s="116"/>
      <c r="AB4" s="116"/>
      <c r="AC4" s="116"/>
      <c r="AD4" s="116"/>
      <c r="AE4" s="116"/>
      <c r="AF4" s="116"/>
      <c r="AG4" s="116"/>
      <c r="AH4" s="116"/>
      <c r="AI4" s="116"/>
      <c r="AJ4" s="116"/>
      <c r="AK4" s="116"/>
      <c r="AL4" s="116"/>
      <c r="AM4" s="116"/>
      <c r="AN4" s="116"/>
    </row>
    <row r="5" spans="1:59" ht="6" customHeight="1">
      <c r="D5" s="54"/>
    </row>
    <row r="6" spans="1:59" ht="18.95" customHeight="1">
      <c r="A6" s="1" t="s">
        <v>155</v>
      </c>
      <c r="C6" s="54" t="s">
        <v>196</v>
      </c>
      <c r="D6" s="54"/>
      <c r="E6" s="116" t="s">
        <v>2</v>
      </c>
      <c r="F6" s="116"/>
      <c r="G6" s="116"/>
      <c r="H6" s="116"/>
      <c r="I6" s="116"/>
      <c r="J6" s="116"/>
      <c r="K6" s="116"/>
      <c r="L6" s="116"/>
      <c r="M6" s="116"/>
      <c r="N6" s="116"/>
      <c r="O6" s="116"/>
      <c r="P6" s="116"/>
      <c r="Q6" s="116"/>
      <c r="R6" s="116"/>
      <c r="S6" s="116"/>
      <c r="T6" s="116"/>
    </row>
    <row r="7" spans="1:59" ht="6" customHeight="1">
      <c r="D7" s="54"/>
    </row>
    <row r="8" spans="1:59" ht="18.95" customHeight="1">
      <c r="A8" s="1" t="s">
        <v>155</v>
      </c>
      <c r="C8" s="54" t="s">
        <v>197</v>
      </c>
      <c r="E8" s="119">
        <v>43933</v>
      </c>
      <c r="F8" s="119"/>
      <c r="G8" s="119"/>
      <c r="H8" s="119"/>
      <c r="I8" s="119"/>
      <c r="J8" s="119"/>
      <c r="K8" s="119"/>
      <c r="L8" s="119"/>
      <c r="M8" s="119"/>
      <c r="N8" s="119"/>
      <c r="O8" s="119"/>
    </row>
    <row r="9" spans="1:59" ht="6" customHeight="1">
      <c r="D9" s="54"/>
      <c r="U9" s="1"/>
      <c r="W9" s="1"/>
      <c r="Y9" s="1"/>
      <c r="AA9" s="1"/>
      <c r="AC9" s="52"/>
      <c r="AD9" s="53"/>
    </row>
    <row r="10" spans="1:59" ht="18.95" customHeight="1">
      <c r="A10" s="1" t="s">
        <v>156</v>
      </c>
      <c r="C10" s="54" t="s">
        <v>198</v>
      </c>
      <c r="E10" s="118" t="s">
        <v>5</v>
      </c>
      <c r="F10" s="118"/>
      <c r="G10" s="118"/>
      <c r="H10" s="118"/>
      <c r="I10" s="118"/>
      <c r="J10" s="118"/>
      <c r="K10" s="118"/>
      <c r="L10" s="118"/>
      <c r="M10" s="118"/>
      <c r="N10" s="118"/>
      <c r="Q10" s="51" t="s">
        <v>179</v>
      </c>
      <c r="AK10" s="116" t="s">
        <v>6</v>
      </c>
      <c r="AL10" s="116"/>
      <c r="AM10" s="1" t="s">
        <v>7</v>
      </c>
      <c r="AN10" s="116" t="s">
        <v>8</v>
      </c>
      <c r="AO10" s="116"/>
      <c r="AP10" s="116"/>
      <c r="AQ10" s="51" t="s">
        <v>165</v>
      </c>
      <c r="AR10" s="118" t="s">
        <v>9</v>
      </c>
      <c r="AS10" s="118"/>
      <c r="AT10" s="118"/>
      <c r="AU10" s="118"/>
      <c r="AV10" s="118"/>
    </row>
    <row r="11" spans="1:59" ht="6" customHeight="1">
      <c r="D11" s="54"/>
      <c r="E11" s="52"/>
      <c r="G11" s="54"/>
      <c r="H11" s="54"/>
      <c r="I11" s="54"/>
      <c r="V11" s="1"/>
      <c r="W11" s="53"/>
      <c r="X11" s="53"/>
      <c r="Z11" s="52"/>
      <c r="AA11" s="52"/>
      <c r="AB11" s="52"/>
      <c r="AC11" s="52"/>
    </row>
    <row r="12" spans="1:59" ht="18.95" customHeight="1">
      <c r="A12" s="1" t="s">
        <v>157</v>
      </c>
      <c r="C12" s="54" t="s">
        <v>10</v>
      </c>
      <c r="E12" s="116" t="s">
        <v>21</v>
      </c>
      <c r="F12" s="116"/>
      <c r="G12" s="117" t="s">
        <v>201</v>
      </c>
      <c r="H12" s="117"/>
      <c r="I12" s="117"/>
      <c r="J12" s="117"/>
      <c r="K12" s="117"/>
      <c r="L12" s="117"/>
      <c r="O12" s="116" t="s">
        <v>166</v>
      </c>
      <c r="P12" s="116"/>
      <c r="Q12" s="117" t="s">
        <v>203</v>
      </c>
      <c r="R12" s="117"/>
      <c r="S12" s="117"/>
      <c r="T12" s="117"/>
      <c r="U12" s="117"/>
      <c r="V12" s="117"/>
      <c r="Y12" s="116" t="s">
        <v>11</v>
      </c>
      <c r="Z12" s="116"/>
      <c r="AA12" s="117" t="s">
        <v>205</v>
      </c>
      <c r="AB12" s="117"/>
      <c r="AC12" s="117"/>
      <c r="AD12" s="117"/>
      <c r="AE12" s="117"/>
      <c r="AF12" s="117"/>
      <c r="AI12" s="116" t="s">
        <v>12</v>
      </c>
      <c r="AJ12" s="116"/>
      <c r="AK12" s="117" t="s">
        <v>13</v>
      </c>
      <c r="AL12" s="117"/>
      <c r="AM12" s="117"/>
      <c r="AN12" s="117"/>
      <c r="AO12" s="117"/>
      <c r="AP12" s="117"/>
      <c r="AQ12" s="117"/>
      <c r="AR12" s="117"/>
      <c r="AW12" s="53"/>
    </row>
    <row r="13" spans="1:59" ht="18.95" customHeight="1">
      <c r="D13" s="54"/>
      <c r="E13" s="116" t="s">
        <v>14</v>
      </c>
      <c r="F13" s="116"/>
      <c r="G13" s="117" t="s">
        <v>202</v>
      </c>
      <c r="H13" s="117"/>
      <c r="I13" s="117"/>
      <c r="J13" s="117"/>
      <c r="K13" s="117"/>
      <c r="L13" s="117"/>
      <c r="O13" s="116" t="s">
        <v>15</v>
      </c>
      <c r="P13" s="116"/>
      <c r="Q13" s="117" t="s">
        <v>204</v>
      </c>
      <c r="R13" s="117"/>
      <c r="S13" s="117"/>
      <c r="T13" s="117"/>
      <c r="U13" s="117"/>
      <c r="V13" s="117"/>
      <c r="Y13" s="116" t="s">
        <v>16</v>
      </c>
      <c r="Z13" s="116"/>
      <c r="AA13" s="117" t="s">
        <v>206</v>
      </c>
      <c r="AB13" s="117"/>
      <c r="AC13" s="117"/>
      <c r="AD13" s="117"/>
      <c r="AE13" s="117"/>
      <c r="AF13" s="117"/>
      <c r="AI13" s="116" t="s">
        <v>17</v>
      </c>
      <c r="AJ13" s="116"/>
      <c r="AK13" s="117" t="s">
        <v>18</v>
      </c>
      <c r="AL13" s="117"/>
      <c r="AM13" s="117"/>
      <c r="AN13" s="117"/>
      <c r="AO13" s="117"/>
      <c r="AP13" s="117"/>
      <c r="AQ13" s="117"/>
      <c r="AR13" s="117"/>
      <c r="AW13" s="53"/>
    </row>
    <row r="14" spans="1:59" ht="6" customHeight="1">
      <c r="D14" s="54"/>
      <c r="E14" s="53"/>
      <c r="F14" s="53"/>
      <c r="K14" s="53"/>
      <c r="L14" s="53"/>
      <c r="Q14" s="53"/>
      <c r="R14" s="53"/>
      <c r="X14" s="53"/>
      <c r="Y14" s="53"/>
    </row>
    <row r="15" spans="1:59" ht="18.95" customHeight="1">
      <c r="A15" s="1" t="s">
        <v>158</v>
      </c>
      <c r="C15" s="54" t="s">
        <v>19</v>
      </c>
      <c r="E15" s="51" t="s">
        <v>221</v>
      </c>
    </row>
    <row r="16" spans="1:59" ht="18.95" customHeight="1">
      <c r="E16" s="51" t="s">
        <v>180</v>
      </c>
    </row>
    <row r="17" spans="1:36" ht="6" customHeight="1">
      <c r="D17" s="54"/>
      <c r="G17" s="1"/>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18.95" customHeight="1">
      <c r="A18" s="1" t="s">
        <v>159</v>
      </c>
      <c r="C18" s="54" t="s">
        <v>20</v>
      </c>
      <c r="E18" s="116" t="s">
        <v>21</v>
      </c>
      <c r="F18" s="116"/>
      <c r="G18" s="51" t="s">
        <v>168</v>
      </c>
      <c r="AJ18" s="2"/>
    </row>
    <row r="19" spans="1:36" ht="18.95" customHeight="1">
      <c r="D19" s="54"/>
      <c r="E19" s="116" t="s">
        <v>22</v>
      </c>
      <c r="F19" s="116"/>
      <c r="G19" s="51" t="s">
        <v>23</v>
      </c>
      <c r="AJ19" s="2"/>
    </row>
    <row r="20" spans="1:36" ht="18.95" customHeight="1">
      <c r="D20" s="54"/>
      <c r="E20" s="116" t="s">
        <v>24</v>
      </c>
      <c r="F20" s="116"/>
      <c r="G20" s="51" t="s">
        <v>25</v>
      </c>
      <c r="AJ20" s="2"/>
    </row>
    <row r="21" spans="1:36" ht="18.95" customHeight="1">
      <c r="D21" s="54"/>
      <c r="G21" s="51" t="s">
        <v>26</v>
      </c>
      <c r="AJ21" s="2"/>
    </row>
    <row r="22" spans="1:36" ht="6" customHeight="1">
      <c r="D22" s="54"/>
      <c r="AJ22" s="2"/>
    </row>
    <row r="23" spans="1:36" ht="18.95" customHeight="1">
      <c r="A23" s="1" t="s">
        <v>160</v>
      </c>
      <c r="C23" s="54" t="s">
        <v>27</v>
      </c>
      <c r="E23" s="3" t="s">
        <v>178</v>
      </c>
    </row>
    <row r="24" spans="1:36" ht="6" customHeight="1">
      <c r="D24" s="54"/>
      <c r="E24" s="3"/>
    </row>
    <row r="25" spans="1:36" ht="18.95" customHeight="1">
      <c r="A25" s="1" t="s">
        <v>161</v>
      </c>
      <c r="C25" s="54" t="s">
        <v>28</v>
      </c>
      <c r="E25" s="116" t="s">
        <v>21</v>
      </c>
      <c r="F25" s="116"/>
      <c r="G25" s="52" t="s">
        <v>222</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8.95" customHeight="1">
      <c r="D26" s="54"/>
      <c r="G26" s="51" t="s">
        <v>223</v>
      </c>
    </row>
    <row r="27" spans="1:36" ht="18.95" customHeight="1">
      <c r="D27" s="54"/>
      <c r="E27" s="116" t="s">
        <v>57</v>
      </c>
      <c r="F27" s="116"/>
      <c r="G27" s="55" t="s">
        <v>214</v>
      </c>
      <c r="H27" s="55"/>
      <c r="I27" s="55"/>
      <c r="J27" s="55"/>
      <c r="K27" s="55"/>
      <c r="L27" s="55"/>
      <c r="M27" s="55"/>
      <c r="N27" s="55"/>
      <c r="O27" s="55"/>
      <c r="P27" s="55"/>
      <c r="Q27" s="55"/>
      <c r="R27" s="55"/>
      <c r="S27" s="55"/>
      <c r="T27" s="55"/>
      <c r="U27" s="55"/>
      <c r="V27" s="55"/>
      <c r="W27" s="55"/>
      <c r="X27" s="55"/>
      <c r="Y27" s="55"/>
    </row>
    <row r="28" spans="1:36" ht="18.95" customHeight="1">
      <c r="D28" s="54"/>
      <c r="E28" s="116" t="s">
        <v>29</v>
      </c>
      <c r="F28" s="116"/>
      <c r="G28" s="51" t="s">
        <v>30</v>
      </c>
    </row>
    <row r="29" spans="1:36" ht="18.95" customHeight="1">
      <c r="D29" s="54"/>
      <c r="E29" s="116" t="s">
        <v>12</v>
      </c>
      <c r="F29" s="116"/>
      <c r="G29" s="51" t="s">
        <v>213</v>
      </c>
      <c r="H29" s="55"/>
      <c r="I29" s="55"/>
    </row>
    <row r="30" spans="1:36" ht="18.95" customHeight="1">
      <c r="D30" s="54"/>
      <c r="E30" s="53"/>
      <c r="F30" s="53"/>
      <c r="G30" s="51" t="s">
        <v>211</v>
      </c>
      <c r="H30" s="55"/>
      <c r="I30" s="55"/>
    </row>
    <row r="31" spans="1:36" ht="18.95" customHeight="1">
      <c r="D31" s="54"/>
      <c r="G31" s="51" t="s">
        <v>212</v>
      </c>
      <c r="H31" s="55"/>
      <c r="I31" s="55"/>
    </row>
    <row r="32" spans="1:36" ht="6" customHeight="1">
      <c r="D32" s="54"/>
    </row>
    <row r="33" spans="1:59" ht="18.95" customHeight="1">
      <c r="A33" s="1" t="s">
        <v>162</v>
      </c>
      <c r="C33" s="54" t="s">
        <v>31</v>
      </c>
      <c r="E33" s="116" t="s">
        <v>3</v>
      </c>
      <c r="F33" s="116"/>
      <c r="G33" s="118" t="s">
        <v>167</v>
      </c>
      <c r="H33" s="118"/>
      <c r="I33" s="118"/>
      <c r="J33" s="118"/>
      <c r="L33" s="115">
        <v>3000</v>
      </c>
      <c r="M33" s="115"/>
      <c r="N33" s="115"/>
      <c r="O33" s="115"/>
      <c r="P33" s="115"/>
      <c r="Q33" s="115"/>
      <c r="R33" s="115"/>
      <c r="U33" s="53"/>
      <c r="Y33" s="53"/>
      <c r="AE33" s="24"/>
      <c r="AF33" s="24"/>
    </row>
    <row r="34" spans="1:59" ht="6" customHeight="1">
      <c r="D34" s="54"/>
      <c r="E34" s="53"/>
      <c r="G34" s="53"/>
      <c r="O34" s="1"/>
      <c r="P34" s="1"/>
      <c r="Q34" s="1"/>
      <c r="U34" s="53"/>
      <c r="Z34" s="52"/>
      <c r="AA34" s="52"/>
      <c r="AB34" s="52"/>
      <c r="AC34" s="1"/>
      <c r="AD34" s="1"/>
      <c r="AE34" s="1"/>
      <c r="AF34" s="1"/>
      <c r="AG34" s="1"/>
    </row>
    <row r="35" spans="1:59" ht="18.95" customHeight="1">
      <c r="A35" s="1" t="s">
        <v>32</v>
      </c>
      <c r="C35" s="54" t="s">
        <v>33</v>
      </c>
      <c r="E35" s="51" t="s">
        <v>163</v>
      </c>
      <c r="AF35" s="20"/>
      <c r="AG35" s="20"/>
      <c r="AH35" s="20"/>
      <c r="AI35" s="20"/>
      <c r="AJ35" s="20"/>
    </row>
    <row r="36" spans="1:59" ht="18.95" customHeight="1">
      <c r="G36" s="120" t="s">
        <v>34</v>
      </c>
      <c r="H36" s="120"/>
      <c r="I36" s="120"/>
      <c r="J36" s="120"/>
      <c r="L36" s="121" t="s">
        <v>35</v>
      </c>
      <c r="M36" s="121"/>
      <c r="N36" s="121"/>
      <c r="O36" s="121"/>
      <c r="P36" s="121"/>
      <c r="Q36" s="5"/>
      <c r="R36" s="120" t="s">
        <v>36</v>
      </c>
      <c r="S36" s="120"/>
      <c r="T36" s="120"/>
      <c r="U36" s="120"/>
      <c r="V36" s="120"/>
      <c r="W36" s="120"/>
      <c r="X36" s="120"/>
      <c r="Y36" s="120"/>
      <c r="Z36" s="120"/>
      <c r="AA36" s="120"/>
      <c r="AB36" s="120"/>
      <c r="AC36" s="120"/>
      <c r="AD36" s="120"/>
      <c r="AE36" s="120"/>
      <c r="AF36" s="120"/>
      <c r="AG36" s="120"/>
      <c r="AH36" s="5"/>
      <c r="AI36" s="5"/>
      <c r="AJ36" s="5"/>
    </row>
    <row r="37" spans="1:59" ht="18.95" customHeight="1">
      <c r="G37" s="5"/>
      <c r="H37" s="5"/>
      <c r="I37" s="5"/>
      <c r="J37" s="5"/>
      <c r="L37" s="121" t="s">
        <v>169</v>
      </c>
      <c r="M37" s="121"/>
      <c r="N37" s="121"/>
      <c r="O37" s="121"/>
      <c r="P37" s="121"/>
      <c r="R37" s="120" t="s">
        <v>2</v>
      </c>
      <c r="S37" s="120"/>
      <c r="T37" s="120"/>
      <c r="U37" s="120"/>
      <c r="V37" s="120"/>
      <c r="W37" s="120"/>
      <c r="X37" s="120"/>
      <c r="Y37" s="120"/>
      <c r="Z37" s="120"/>
      <c r="AA37" s="120"/>
      <c r="AB37" s="120"/>
      <c r="AC37" s="120"/>
      <c r="AD37" s="120"/>
      <c r="AE37" s="120"/>
      <c r="AF37" s="120"/>
      <c r="AG37" s="120"/>
      <c r="AH37" s="5"/>
      <c r="AI37" s="5"/>
      <c r="AJ37" s="5"/>
      <c r="AK37" s="5"/>
    </row>
    <row r="38" spans="1:59" ht="18.95" customHeight="1">
      <c r="E38" s="21" t="s">
        <v>24</v>
      </c>
      <c r="F38" s="4" t="s">
        <v>164</v>
      </c>
      <c r="G38" s="5"/>
      <c r="H38" s="5"/>
      <c r="I38" s="5"/>
      <c r="J38" s="5"/>
      <c r="K38" s="5"/>
      <c r="L38" s="5"/>
      <c r="M38" s="5"/>
      <c r="N38" s="5"/>
      <c r="O38" s="5"/>
      <c r="P38" s="5"/>
      <c r="R38" s="5"/>
      <c r="S38" s="5"/>
      <c r="T38" s="5"/>
      <c r="U38" s="5"/>
      <c r="V38" s="5"/>
      <c r="W38" s="5"/>
      <c r="X38" s="5"/>
      <c r="Y38" s="5"/>
      <c r="AD38" s="5"/>
      <c r="AE38" s="5"/>
      <c r="AF38" s="5"/>
      <c r="AG38" s="5"/>
    </row>
    <row r="39" spans="1:59" ht="18.95" customHeight="1">
      <c r="E39" s="21" t="s">
        <v>24</v>
      </c>
      <c r="F39" s="51" t="s">
        <v>37</v>
      </c>
    </row>
    <row r="40" spans="1:59" ht="18.95" customHeight="1">
      <c r="E40" s="21" t="s">
        <v>24</v>
      </c>
      <c r="F40" s="52" t="s">
        <v>217</v>
      </c>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1:59" ht="6" customHeight="1">
      <c r="E41" s="5"/>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row>
    <row r="42" spans="1:59" ht="18.95" customHeight="1">
      <c r="A42" s="1" t="s">
        <v>38</v>
      </c>
      <c r="C42" s="54" t="s">
        <v>39</v>
      </c>
      <c r="E42" s="119">
        <v>43881</v>
      </c>
      <c r="F42" s="119"/>
      <c r="G42" s="119"/>
      <c r="H42" s="119"/>
      <c r="I42" s="119"/>
      <c r="J42" s="119"/>
      <c r="K42" s="119"/>
      <c r="L42" s="119"/>
      <c r="M42" s="119"/>
      <c r="N42" s="119"/>
      <c r="O42" s="119"/>
      <c r="P42" s="6"/>
      <c r="R42" s="118" t="s">
        <v>40</v>
      </c>
      <c r="S42" s="118"/>
      <c r="T42" s="118"/>
      <c r="U42" s="118"/>
      <c r="V42" s="118"/>
      <c r="W42" s="118"/>
    </row>
    <row r="43" spans="1:59" ht="6" customHeight="1">
      <c r="D43" s="54"/>
      <c r="G43" s="1"/>
      <c r="H43" s="53"/>
      <c r="I43" s="1"/>
      <c r="J43" s="53"/>
      <c r="K43" s="1"/>
      <c r="M43" s="53"/>
      <c r="N43" s="1"/>
      <c r="P43" s="52"/>
    </row>
    <row r="44" spans="1:59" ht="18.95" customHeight="1">
      <c r="A44" s="1" t="s">
        <v>41</v>
      </c>
      <c r="C44" s="54" t="s">
        <v>42</v>
      </c>
      <c r="E44" s="51" t="s">
        <v>200</v>
      </c>
      <c r="G44" s="1"/>
      <c r="H44" s="53"/>
      <c r="I44" s="1"/>
      <c r="J44" s="53"/>
      <c r="K44" s="1"/>
      <c r="L44" s="53"/>
      <c r="M44" s="1"/>
      <c r="O44" s="52"/>
    </row>
    <row r="45" spans="1:59" ht="18.95" customHeight="1">
      <c r="D45" s="54"/>
      <c r="E45" s="116" t="s">
        <v>21</v>
      </c>
      <c r="F45" s="116"/>
      <c r="G45" s="118" t="s">
        <v>43</v>
      </c>
      <c r="H45" s="118"/>
      <c r="I45" s="118"/>
      <c r="J45" s="118"/>
      <c r="K45" s="118"/>
      <c r="L45" s="118"/>
      <c r="M45" s="118"/>
      <c r="N45" s="118"/>
      <c r="O45" s="118"/>
      <c r="P45" s="118"/>
      <c r="Q45" s="118"/>
      <c r="R45" s="118"/>
      <c r="S45" s="118"/>
      <c r="T45" s="118"/>
      <c r="U45" s="118"/>
      <c r="V45" s="118"/>
      <c r="W45" s="118"/>
      <c r="X45" s="118"/>
      <c r="Y45" s="118"/>
      <c r="Z45" s="118"/>
      <c r="AA45" s="118"/>
      <c r="AB45" s="118"/>
      <c r="AC45" s="118"/>
      <c r="AD45" s="126" t="s">
        <v>44</v>
      </c>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52"/>
      <c r="BA45" s="52"/>
      <c r="BB45" s="52"/>
    </row>
    <row r="46" spans="1:59" ht="18.95" customHeight="1">
      <c r="D46" s="54"/>
      <c r="G46" s="51" t="s">
        <v>181</v>
      </c>
      <c r="H46" s="1"/>
      <c r="I46" s="1"/>
      <c r="J46" s="53"/>
      <c r="K46" s="1"/>
      <c r="L46" s="53"/>
      <c r="M46" s="1"/>
      <c r="O46" s="52"/>
    </row>
    <row r="47" spans="1:59" ht="18.95" customHeight="1">
      <c r="D47" s="54"/>
      <c r="E47" s="116" t="s">
        <v>22</v>
      </c>
      <c r="F47" s="116"/>
      <c r="G47" s="51" t="s">
        <v>182</v>
      </c>
      <c r="H47" s="1"/>
      <c r="I47" s="1"/>
      <c r="J47" s="53"/>
      <c r="K47" s="1"/>
      <c r="L47" s="53"/>
      <c r="M47" s="1"/>
      <c r="O47" s="52"/>
    </row>
    <row r="48" spans="1:59" ht="18.95" customHeight="1">
      <c r="D48" s="54"/>
      <c r="E48" s="55"/>
      <c r="F48" s="98"/>
      <c r="G48" s="57" t="s">
        <v>45</v>
      </c>
      <c r="H48" s="57"/>
      <c r="I48" s="57"/>
      <c r="J48" s="57"/>
      <c r="K48" s="57"/>
      <c r="L48" s="57"/>
      <c r="M48" s="57"/>
      <c r="N48" s="100"/>
      <c r="O48" s="100"/>
      <c r="P48" s="100"/>
      <c r="Q48" s="100"/>
      <c r="R48" s="100"/>
      <c r="S48" s="123" t="s">
        <v>46</v>
      </c>
      <c r="T48" s="123"/>
      <c r="U48" s="123"/>
      <c r="V48" s="123"/>
      <c r="W48" s="123"/>
      <c r="X48" s="123"/>
      <c r="Y48" s="123"/>
      <c r="Z48" s="123"/>
      <c r="AA48" s="123"/>
      <c r="AB48" s="123"/>
      <c r="AC48" s="123"/>
      <c r="AD48" s="123"/>
      <c r="AE48" s="123"/>
      <c r="AF48" s="123"/>
      <c r="AG48" s="98"/>
      <c r="AH48" s="98" t="s">
        <v>170</v>
      </c>
      <c r="AI48" s="116" t="s">
        <v>171</v>
      </c>
      <c r="AJ48" s="116"/>
      <c r="AK48" s="116"/>
      <c r="AL48" s="116" t="s">
        <v>172</v>
      </c>
      <c r="AM48" s="116"/>
      <c r="AN48" s="122" t="s">
        <v>173</v>
      </c>
      <c r="AO48" s="122"/>
      <c r="AP48" s="122"/>
      <c r="AQ48" s="122"/>
      <c r="AR48" s="122"/>
      <c r="AS48" s="122"/>
      <c r="AT48" s="122"/>
      <c r="AU48" s="98"/>
      <c r="AV48" s="116" t="s">
        <v>174</v>
      </c>
      <c r="AW48" s="116"/>
      <c r="AX48" s="99" t="s">
        <v>165</v>
      </c>
      <c r="AY48" s="99"/>
      <c r="AZ48" s="99"/>
      <c r="BA48" s="99"/>
      <c r="BB48" s="99"/>
      <c r="BC48" s="98"/>
      <c r="BD48" s="98"/>
      <c r="BE48" s="98"/>
      <c r="BF48" s="98"/>
      <c r="BG48" s="98"/>
    </row>
    <row r="49" spans="1:57" ht="18.95" customHeight="1">
      <c r="D49" s="54"/>
      <c r="E49" s="124" t="s">
        <v>195</v>
      </c>
      <c r="F49" s="124"/>
      <c r="G49" s="55" t="s">
        <v>183</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row>
    <row r="50" spans="1:57" ht="18.95" customHeight="1">
      <c r="D50" s="54"/>
      <c r="E50" s="23"/>
      <c r="G50" s="125" t="s">
        <v>47</v>
      </c>
      <c r="H50" s="125"/>
      <c r="I50" s="127" t="s">
        <v>48</v>
      </c>
      <c r="J50" s="127"/>
      <c r="K50" s="127"/>
      <c r="L50" s="127"/>
      <c r="M50" s="127"/>
      <c r="N50" s="127"/>
      <c r="P50" s="56" t="s">
        <v>154</v>
      </c>
      <c r="Q50" s="56"/>
      <c r="R50" s="56"/>
      <c r="S50" s="56"/>
      <c r="T50" s="56"/>
      <c r="U50" s="56"/>
      <c r="V50" s="56"/>
      <c r="W50" s="56"/>
      <c r="X50" s="56"/>
      <c r="Y50" s="56"/>
      <c r="Z50" s="56"/>
      <c r="AA50" s="56"/>
      <c r="AB50" s="56"/>
      <c r="AC50" s="56"/>
      <c r="AD50" s="56"/>
      <c r="AG50" s="122" t="s">
        <v>175</v>
      </c>
      <c r="AH50" s="122"/>
      <c r="AI50" s="122"/>
      <c r="AJ50" s="122"/>
      <c r="AK50" s="122"/>
      <c r="AL50" s="122"/>
      <c r="AM50" s="122"/>
      <c r="AO50" s="116" t="s">
        <v>174</v>
      </c>
      <c r="AP50" s="116"/>
    </row>
    <row r="51" spans="1:57" ht="18.95" customHeight="1">
      <c r="D51" s="54"/>
      <c r="E51" s="118" t="s">
        <v>49</v>
      </c>
      <c r="F51" s="118"/>
      <c r="G51" s="118"/>
      <c r="H51" s="118"/>
      <c r="I51" s="118"/>
      <c r="J51" s="118"/>
      <c r="K51" s="118"/>
      <c r="Y51" s="1"/>
      <c r="Z51" s="53"/>
      <c r="AA51" s="53"/>
      <c r="AC51" s="52"/>
      <c r="AD51" s="52"/>
      <c r="AE51" s="52"/>
    </row>
    <row r="52" spans="1:57" ht="18.95" customHeight="1">
      <c r="D52" s="54"/>
      <c r="E52" s="128" t="s">
        <v>50</v>
      </c>
      <c r="F52" s="128"/>
      <c r="G52" s="55" t="s">
        <v>188</v>
      </c>
      <c r="H52" s="23"/>
      <c r="I52" s="23"/>
      <c r="J52" s="52"/>
      <c r="Y52" s="1"/>
      <c r="Z52" s="53"/>
      <c r="AA52" s="53"/>
      <c r="AC52" s="52"/>
      <c r="AD52" s="52"/>
      <c r="AE52" s="52"/>
      <c r="AF52" s="52"/>
      <c r="AI52" s="23"/>
      <c r="AJ52" s="23"/>
    </row>
    <row r="53" spans="1:57" ht="18.95" customHeight="1">
      <c r="D53" s="54"/>
      <c r="E53" s="128" t="s">
        <v>50</v>
      </c>
      <c r="F53" s="128"/>
      <c r="G53" s="51" t="s">
        <v>51</v>
      </c>
      <c r="H53" s="23"/>
      <c r="I53" s="23"/>
      <c r="J53" s="52"/>
      <c r="Y53" s="1"/>
      <c r="Z53" s="53"/>
      <c r="AA53" s="53"/>
      <c r="AC53" s="52"/>
      <c r="AD53" s="52"/>
      <c r="AE53" s="52"/>
      <c r="AF53" s="52"/>
      <c r="AI53" s="23"/>
      <c r="AJ53" s="23"/>
    </row>
    <row r="54" spans="1:57" ht="18.95" customHeight="1">
      <c r="D54" s="54"/>
      <c r="E54" s="128" t="s">
        <v>50</v>
      </c>
      <c r="F54" s="128"/>
      <c r="G54" s="114">
        <f>E42+5</f>
        <v>43886</v>
      </c>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row>
    <row r="55" spans="1:57" ht="18.95" customHeight="1">
      <c r="D55" s="54"/>
      <c r="E55" s="23"/>
      <c r="G55" s="51" t="s">
        <v>52</v>
      </c>
      <c r="H55" s="23"/>
      <c r="I55" s="23"/>
      <c r="J55" s="52"/>
      <c r="Y55" s="1"/>
      <c r="Z55" s="53"/>
      <c r="AA55" s="53"/>
      <c r="AC55" s="52"/>
      <c r="AD55" s="52"/>
      <c r="AE55" s="52"/>
      <c r="AF55" s="52"/>
      <c r="AI55" s="23"/>
      <c r="AJ55" s="23"/>
    </row>
    <row r="56" spans="1:57" ht="4.5" customHeight="1">
      <c r="D56" s="54"/>
      <c r="E56" s="23"/>
      <c r="G56" s="23"/>
      <c r="H56" s="23"/>
      <c r="I56" s="23"/>
      <c r="J56" s="52"/>
      <c r="Y56" s="1"/>
      <c r="Z56" s="53"/>
      <c r="AA56" s="53"/>
      <c r="AC56" s="52"/>
      <c r="AD56" s="52"/>
      <c r="AE56" s="52"/>
      <c r="AF56" s="52"/>
      <c r="AI56" s="23"/>
      <c r="AJ56" s="23"/>
    </row>
    <row r="57" spans="1:57" ht="18.95" customHeight="1">
      <c r="A57" s="1" t="s">
        <v>53</v>
      </c>
      <c r="C57" s="54" t="s">
        <v>54</v>
      </c>
      <c r="E57" s="52" t="s">
        <v>176</v>
      </c>
    </row>
    <row r="58" spans="1:57" ht="6" customHeight="1">
      <c r="D58" s="54"/>
      <c r="E58" s="52"/>
    </row>
    <row r="59" spans="1:57" ht="18.95" customHeight="1">
      <c r="A59" s="1" t="s">
        <v>55</v>
      </c>
      <c r="C59" s="54" t="s">
        <v>56</v>
      </c>
      <c r="E59" s="117" t="s">
        <v>208</v>
      </c>
      <c r="F59" s="117"/>
      <c r="G59" s="51" t="s">
        <v>177</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57" ht="18.95" customHeight="1">
      <c r="G60" s="51" t="s">
        <v>184</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1:57" ht="18.95" customHeight="1">
      <c r="D61" s="54"/>
      <c r="E61" s="117" t="s">
        <v>57</v>
      </c>
      <c r="F61" s="117"/>
      <c r="G61" s="51" t="s">
        <v>207</v>
      </c>
      <c r="I61" s="22"/>
    </row>
    <row r="62" spans="1:57" ht="18.95" customHeight="1">
      <c r="D62" s="54"/>
      <c r="E62" s="117" t="s">
        <v>59</v>
      </c>
      <c r="F62" s="117"/>
      <c r="G62" s="51" t="s">
        <v>58</v>
      </c>
    </row>
    <row r="63" spans="1:57" ht="18.95" customHeight="1">
      <c r="D63" s="54"/>
      <c r="E63" s="117" t="s">
        <v>210</v>
      </c>
      <c r="F63" s="117"/>
      <c r="G63" s="57" t="s">
        <v>193</v>
      </c>
    </row>
    <row r="64" spans="1:57" ht="18.95" customHeight="1">
      <c r="D64" s="54"/>
      <c r="G64" s="57" t="s">
        <v>194</v>
      </c>
    </row>
    <row r="65" spans="2:54" ht="18.95" customHeight="1">
      <c r="D65" s="54"/>
      <c r="E65" s="117" t="s">
        <v>189</v>
      </c>
      <c r="F65" s="117"/>
      <c r="G65" s="55" t="s">
        <v>186</v>
      </c>
    </row>
    <row r="66" spans="2:54" ht="18.95" customHeight="1">
      <c r="D66" s="54"/>
      <c r="E66" s="117" t="s">
        <v>190</v>
      </c>
      <c r="F66" s="117"/>
      <c r="G66" s="55" t="s">
        <v>187</v>
      </c>
    </row>
    <row r="67" spans="2:54" ht="18.95" customHeight="1">
      <c r="D67" s="54"/>
      <c r="E67" s="117" t="s">
        <v>191</v>
      </c>
      <c r="F67" s="117"/>
      <c r="G67" s="52" t="s">
        <v>185</v>
      </c>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2:54" ht="18.95" customHeight="1">
      <c r="D68" s="54"/>
      <c r="E68" s="117" t="s">
        <v>192</v>
      </c>
      <c r="F68" s="117"/>
      <c r="G68" s="51" t="s">
        <v>199</v>
      </c>
      <c r="H68" s="52"/>
      <c r="I68" s="52"/>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2:54" ht="15" customHeight="1">
      <c r="B69" s="51"/>
      <c r="E69" s="117" t="s">
        <v>209</v>
      </c>
      <c r="F69" s="117"/>
      <c r="G69" s="7" t="s">
        <v>60</v>
      </c>
      <c r="H69" s="52"/>
      <c r="I69" s="23"/>
    </row>
    <row r="70" spans="2:54" ht="15" customHeight="1">
      <c r="B70" s="51"/>
    </row>
    <row r="71" spans="2:54" ht="15" customHeight="1">
      <c r="B71" s="51"/>
    </row>
    <row r="72" spans="2:54" ht="15" customHeight="1">
      <c r="B72" s="51"/>
    </row>
    <row r="73" spans="2:54" ht="15" customHeight="1">
      <c r="B73" s="51"/>
    </row>
    <row r="74" spans="2:54" ht="15" customHeight="1">
      <c r="B74" s="51"/>
    </row>
    <row r="75" spans="2:54" ht="15" customHeight="1">
      <c r="B75" s="51"/>
    </row>
    <row r="76" spans="2:54" ht="15" customHeight="1">
      <c r="B76" s="51"/>
    </row>
    <row r="77" spans="2:54" ht="15" customHeight="1">
      <c r="B77" s="51"/>
    </row>
    <row r="78" spans="2:54" ht="15" customHeight="1">
      <c r="B78" s="51"/>
    </row>
    <row r="79" spans="2:54" ht="15" customHeight="1">
      <c r="B79" s="51"/>
    </row>
    <row r="80" spans="2:54" ht="15" customHeight="1">
      <c r="B80" s="51"/>
    </row>
    <row r="81" spans="2:2" ht="15" customHeight="1">
      <c r="B81" s="51"/>
    </row>
    <row r="82" spans="2:2" ht="15" customHeight="1">
      <c r="B82" s="51"/>
    </row>
    <row r="83" spans="2:2" ht="15" customHeight="1">
      <c r="B83" s="51"/>
    </row>
    <row r="84" spans="2:2" ht="15" customHeight="1">
      <c r="B84" s="51"/>
    </row>
    <row r="85" spans="2:2" ht="15" customHeight="1">
      <c r="B85" s="51"/>
    </row>
    <row r="86" spans="2:2" ht="15" customHeight="1">
      <c r="B86" s="51"/>
    </row>
    <row r="87" spans="2:2" ht="15" customHeight="1">
      <c r="B87" s="51"/>
    </row>
    <row r="88" spans="2:2" ht="15" customHeight="1">
      <c r="B88" s="51"/>
    </row>
    <row r="89" spans="2:2" ht="15" customHeight="1">
      <c r="B89" s="51"/>
    </row>
    <row r="90" spans="2:2" ht="15" customHeight="1">
      <c r="B90" s="51"/>
    </row>
    <row r="91" spans="2:2" ht="15" customHeight="1">
      <c r="B91" s="51"/>
    </row>
    <row r="92" spans="2:2" ht="15" customHeight="1">
      <c r="B92" s="51"/>
    </row>
    <row r="93" spans="2:2" ht="15" customHeight="1">
      <c r="B93" s="51"/>
    </row>
    <row r="94" spans="2:2" ht="15" customHeight="1">
      <c r="B94" s="51"/>
    </row>
    <row r="95" spans="2:2" ht="15" customHeight="1">
      <c r="B95" s="51"/>
    </row>
    <row r="96" spans="2:2" ht="15" customHeight="1">
      <c r="B96" s="51"/>
    </row>
    <row r="97" spans="2:2" ht="15" customHeight="1">
      <c r="B97" s="51"/>
    </row>
    <row r="98" spans="2:2" ht="15" customHeight="1">
      <c r="B98" s="51"/>
    </row>
    <row r="99" spans="2:2" ht="15" customHeight="1">
      <c r="B99" s="51"/>
    </row>
    <row r="100" spans="2:2" ht="15" customHeight="1">
      <c r="B100" s="51"/>
    </row>
    <row r="101" spans="2:2" ht="15" customHeight="1">
      <c r="B101" s="51"/>
    </row>
    <row r="102" spans="2:2" ht="15" customHeight="1">
      <c r="B102" s="51"/>
    </row>
    <row r="103" spans="2:2" ht="15" customHeight="1">
      <c r="B103" s="51"/>
    </row>
    <row r="104" spans="2:2" ht="15" customHeight="1">
      <c r="B104" s="51"/>
    </row>
    <row r="105" spans="2:2" ht="15" customHeight="1">
      <c r="B105" s="51"/>
    </row>
    <row r="106" spans="2:2" ht="15" customHeight="1">
      <c r="B106" s="51"/>
    </row>
    <row r="107" spans="2:2" ht="15" customHeight="1">
      <c r="B107" s="51"/>
    </row>
    <row r="108" spans="2:2" ht="15" customHeight="1">
      <c r="B108" s="51"/>
    </row>
    <row r="109" spans="2:2" ht="15" customHeight="1">
      <c r="B109" s="51"/>
    </row>
    <row r="110" spans="2:2" ht="15" customHeight="1">
      <c r="B110" s="51"/>
    </row>
    <row r="111" spans="2:2" ht="15" customHeight="1">
      <c r="B111" s="51"/>
    </row>
    <row r="112" spans="2:2" ht="15" customHeight="1">
      <c r="B112" s="51"/>
    </row>
    <row r="113" spans="2:2" ht="15" customHeight="1">
      <c r="B113" s="51"/>
    </row>
    <row r="114" spans="2:2" ht="15" customHeight="1">
      <c r="B114" s="51"/>
    </row>
    <row r="115" spans="2:2" ht="15" customHeight="1">
      <c r="B115" s="51"/>
    </row>
    <row r="116" spans="2:2" ht="15" customHeight="1">
      <c r="B116" s="51"/>
    </row>
    <row r="117" spans="2:2" ht="15" customHeight="1">
      <c r="B117" s="51"/>
    </row>
    <row r="118" spans="2:2" ht="15" customHeight="1">
      <c r="B118" s="51"/>
    </row>
    <row r="119" spans="2:2" ht="15" customHeight="1">
      <c r="B119" s="51"/>
    </row>
    <row r="120" spans="2:2" ht="15" customHeight="1">
      <c r="B120" s="51"/>
    </row>
    <row r="121" spans="2:2" ht="15" customHeight="1">
      <c r="B121" s="51"/>
    </row>
    <row r="122" spans="2:2" ht="15" customHeight="1">
      <c r="B122" s="51"/>
    </row>
    <row r="123" spans="2:2" ht="15" customHeight="1">
      <c r="B123" s="51"/>
    </row>
    <row r="124" spans="2:2" ht="15" customHeight="1">
      <c r="B124" s="51"/>
    </row>
    <row r="125" spans="2:2" ht="15" customHeight="1">
      <c r="B125" s="51"/>
    </row>
    <row r="126" spans="2:2" ht="15" customHeight="1">
      <c r="B126" s="51"/>
    </row>
    <row r="127" spans="2:2" ht="15" customHeight="1">
      <c r="B127" s="51"/>
    </row>
    <row r="128" spans="2:2" ht="15" customHeight="1">
      <c r="B128" s="51"/>
    </row>
    <row r="129" spans="2:2" ht="15" customHeight="1">
      <c r="B129" s="51"/>
    </row>
    <row r="130" spans="2:2" ht="15" customHeight="1">
      <c r="B130" s="51"/>
    </row>
    <row r="131" spans="2:2" ht="15" customHeight="1">
      <c r="B131" s="51"/>
    </row>
    <row r="132" spans="2:2" ht="15" customHeight="1">
      <c r="B132" s="51"/>
    </row>
    <row r="133" spans="2:2" ht="15" customHeight="1">
      <c r="B133" s="51"/>
    </row>
    <row r="134" spans="2:2" ht="15" customHeight="1">
      <c r="B134" s="51"/>
    </row>
    <row r="135" spans="2:2" ht="15" customHeight="1">
      <c r="B135" s="51"/>
    </row>
    <row r="136" spans="2:2" ht="15" customHeight="1">
      <c r="B136" s="51"/>
    </row>
    <row r="137" spans="2:2" ht="15" customHeight="1">
      <c r="B137" s="51"/>
    </row>
    <row r="138" spans="2:2" ht="15" customHeight="1">
      <c r="B138" s="51"/>
    </row>
    <row r="139" spans="2:2" ht="15" customHeight="1">
      <c r="B139" s="51"/>
    </row>
    <row r="140" spans="2:2" ht="15" customHeight="1">
      <c r="B140" s="51"/>
    </row>
    <row r="141" spans="2:2" ht="15" customHeight="1">
      <c r="B141" s="51"/>
    </row>
    <row r="142" spans="2:2" ht="15" customHeight="1">
      <c r="B142" s="51"/>
    </row>
    <row r="143" spans="2:2" ht="15" customHeight="1">
      <c r="B143" s="51"/>
    </row>
    <row r="144" spans="2:2" ht="15" customHeight="1">
      <c r="B144" s="51"/>
    </row>
    <row r="145" spans="2:2" ht="15" customHeight="1">
      <c r="B145" s="51"/>
    </row>
    <row r="146" spans="2:2" ht="15" customHeight="1">
      <c r="B146" s="51"/>
    </row>
    <row r="147" spans="2:2" ht="15" customHeight="1">
      <c r="B147" s="51"/>
    </row>
    <row r="148" spans="2:2" ht="15" customHeight="1">
      <c r="B148" s="51"/>
    </row>
    <row r="149" spans="2:2" ht="15" customHeight="1">
      <c r="B149" s="51"/>
    </row>
    <row r="150" spans="2:2" ht="15" customHeight="1">
      <c r="B150" s="51"/>
    </row>
    <row r="151" spans="2:2" ht="15" customHeight="1">
      <c r="B151" s="51"/>
    </row>
    <row r="152" spans="2:2" ht="15" customHeight="1">
      <c r="B152" s="51"/>
    </row>
    <row r="153" spans="2:2" ht="15" customHeight="1">
      <c r="B153" s="51"/>
    </row>
    <row r="154" spans="2:2" ht="15" customHeight="1">
      <c r="B154" s="51"/>
    </row>
    <row r="155" spans="2:2" ht="15" customHeight="1">
      <c r="B155" s="51"/>
    </row>
    <row r="156" spans="2:2" ht="15" customHeight="1">
      <c r="B156" s="51"/>
    </row>
    <row r="157" spans="2:2" ht="15" customHeight="1">
      <c r="B157" s="51"/>
    </row>
    <row r="158" spans="2:2" ht="15" customHeight="1">
      <c r="B158" s="51"/>
    </row>
    <row r="159" spans="2:2" ht="15" customHeight="1">
      <c r="B159" s="51"/>
    </row>
    <row r="160" spans="2:2" ht="15" customHeight="1">
      <c r="B160" s="51"/>
    </row>
    <row r="161" spans="2:2" ht="15" customHeight="1">
      <c r="B161" s="51"/>
    </row>
    <row r="162" spans="2:2" ht="15" customHeight="1">
      <c r="B162" s="51"/>
    </row>
    <row r="163" spans="2:2" ht="15" customHeight="1">
      <c r="B163" s="51"/>
    </row>
    <row r="164" spans="2:2" ht="15" customHeight="1">
      <c r="B164" s="51"/>
    </row>
    <row r="165" spans="2:2" ht="15" customHeight="1">
      <c r="B165" s="51"/>
    </row>
    <row r="166" spans="2:2" ht="15" customHeight="1">
      <c r="B166" s="51"/>
    </row>
    <row r="167" spans="2:2" ht="15" customHeight="1">
      <c r="B167" s="51"/>
    </row>
    <row r="168" spans="2:2" ht="15" customHeight="1">
      <c r="B168" s="51"/>
    </row>
    <row r="169" spans="2:2" ht="15" customHeight="1">
      <c r="B169" s="51"/>
    </row>
    <row r="170" spans="2:2" ht="15" customHeight="1">
      <c r="B170" s="51"/>
    </row>
    <row r="171" spans="2:2" ht="15" customHeight="1">
      <c r="B171" s="51"/>
    </row>
    <row r="172" spans="2:2" ht="15" customHeight="1">
      <c r="B172" s="51"/>
    </row>
    <row r="173" spans="2:2" ht="15" customHeight="1">
      <c r="B173" s="51"/>
    </row>
    <row r="174" spans="2:2" ht="15" customHeight="1">
      <c r="B174" s="51"/>
    </row>
    <row r="175" spans="2:2" ht="15" customHeight="1">
      <c r="B175" s="51"/>
    </row>
    <row r="176" spans="2:2" ht="15" customHeight="1">
      <c r="B176" s="51"/>
    </row>
  </sheetData>
  <sheetProtection selectLockedCells="1"/>
  <mergeCells count="71">
    <mergeCell ref="E33:F33"/>
    <mergeCell ref="G33:J33"/>
    <mergeCell ref="E27:F27"/>
    <mergeCell ref="E69:F69"/>
    <mergeCell ref="E67:F67"/>
    <mergeCell ref="E68:F68"/>
    <mergeCell ref="E65:F65"/>
    <mergeCell ref="E66:F66"/>
    <mergeCell ref="E53:F53"/>
    <mergeCell ref="E54:F54"/>
    <mergeCell ref="E59:F59"/>
    <mergeCell ref="E61:F61"/>
    <mergeCell ref="E62:F62"/>
    <mergeCell ref="E52:F52"/>
    <mergeCell ref="E51:K51"/>
    <mergeCell ref="E63:F63"/>
    <mergeCell ref="E18:F18"/>
    <mergeCell ref="E19:F19"/>
    <mergeCell ref="E20:F20"/>
    <mergeCell ref="E28:F28"/>
    <mergeCell ref="E29:F29"/>
    <mergeCell ref="E25:F25"/>
    <mergeCell ref="AA13:AF13"/>
    <mergeCell ref="AI12:AJ12"/>
    <mergeCell ref="AN48:AT48"/>
    <mergeCell ref="L37:P37"/>
    <mergeCell ref="R36:AG36"/>
    <mergeCell ref="R42:W42"/>
    <mergeCell ref="AO50:AP50"/>
    <mergeCell ref="G36:J36"/>
    <mergeCell ref="E42:O42"/>
    <mergeCell ref="L36:P36"/>
    <mergeCell ref="E47:F47"/>
    <mergeCell ref="E45:F45"/>
    <mergeCell ref="G45:AC45"/>
    <mergeCell ref="AG50:AM50"/>
    <mergeCell ref="S48:AF48"/>
    <mergeCell ref="AI48:AK48"/>
    <mergeCell ref="AL48:AM48"/>
    <mergeCell ref="E49:F49"/>
    <mergeCell ref="G50:H50"/>
    <mergeCell ref="AD45:AY45"/>
    <mergeCell ref="R37:AG37"/>
    <mergeCell ref="I50:N50"/>
    <mergeCell ref="E12:F12"/>
    <mergeCell ref="E13:F13"/>
    <mergeCell ref="G12:L12"/>
    <mergeCell ref="G13:L13"/>
    <mergeCell ref="O12:P12"/>
    <mergeCell ref="O13:P13"/>
    <mergeCell ref="E4:T4"/>
    <mergeCell ref="U4:V4"/>
    <mergeCell ref="W4:AN4"/>
    <mergeCell ref="E8:O8"/>
    <mergeCell ref="E10:N10"/>
    <mergeCell ref="A1:BE1"/>
    <mergeCell ref="G54:BE54"/>
    <mergeCell ref="L33:R33"/>
    <mergeCell ref="E6:T6"/>
    <mergeCell ref="Q12:V12"/>
    <mergeCell ref="Q13:V13"/>
    <mergeCell ref="Y12:Z12"/>
    <mergeCell ref="Y13:Z13"/>
    <mergeCell ref="AA12:AF12"/>
    <mergeCell ref="AI13:AJ13"/>
    <mergeCell ref="AK10:AL10"/>
    <mergeCell ref="AK12:AR12"/>
    <mergeCell ref="AK13:AR13"/>
    <mergeCell ref="AR10:AV10"/>
    <mergeCell ref="AV48:AW48"/>
    <mergeCell ref="AN10:AP10"/>
  </mergeCells>
  <phoneticPr fontId="2"/>
  <dataValidations count="1">
    <dataValidation imeMode="fullAlpha" allowBlank="1" showInputMessage="1" showErrorMessage="1" sqref="Y9 W9 U9 H46:I47 G43:G44 I43:I44 K43:K44 K46:K47"/>
  </dataValidations>
  <hyperlinks>
    <hyperlink ref="AD45" r:id="rId1" display="http://gifusyoubad.sports.coocan.jp/"/>
    <hyperlink ref="S48:AF48" r:id="rId2" display="gifu_syoubad@nifty.com"/>
  </hyperlinks>
  <pageMargins left="0.51181102362204722" right="0.39370078740157483" top="0.51181102362204722" bottom="0.39370078740157483" header="0.35433070866141736" footer="0.11811023622047245"/>
  <pageSetup paperSize="9" scale="93" firstPageNumber="13" fitToHeight="0" orientation="portrait" useFirstPageNumber="1" horizontalDpi="4294967293" verticalDpi="300" r:id="rId3"/>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W23"/>
  <sheetViews>
    <sheetView zoomScaleNormal="100" workbookViewId="0">
      <selection sqref="A1:E1"/>
    </sheetView>
  </sheetViews>
  <sheetFormatPr defaultColWidth="9" defaultRowHeight="24.75" customHeight="1"/>
  <cols>
    <col min="1" max="1" width="2.625" style="16" customWidth="1"/>
    <col min="2" max="4" width="17.75" style="16" customWidth="1"/>
    <col min="5" max="5" width="9" style="16"/>
    <col min="6" max="6" width="3.375" style="16" customWidth="1"/>
    <col min="7" max="16384" width="9" style="16"/>
  </cols>
  <sheetData>
    <row r="1" spans="1:7" ht="24.75" customHeight="1">
      <c r="A1" s="133" t="str">
        <f>LEFT('01_ダブルス　要項'!$A$1,FIND("要項",'01_ダブルス　要項'!$A$1)-1)</f>
        <v>第11回 岐阜県小学生バドミントン ダブルス大会</v>
      </c>
      <c r="B1" s="133"/>
      <c r="C1" s="133"/>
      <c r="D1" s="133"/>
      <c r="E1" s="133"/>
      <c r="F1" s="8"/>
    </row>
    <row r="2" spans="1:7" ht="24.75" customHeight="1">
      <c r="A2" s="134" t="s">
        <v>61</v>
      </c>
      <c r="B2" s="134"/>
      <c r="C2" s="134"/>
      <c r="D2" s="134"/>
      <c r="E2" s="134"/>
      <c r="F2" s="134"/>
    </row>
    <row r="3" spans="1:7" ht="24.75" customHeight="1" thickBot="1">
      <c r="B3" s="9"/>
    </row>
    <row r="4" spans="1:7" ht="24.75" customHeight="1" thickTop="1" thickBot="1">
      <c r="B4" s="32" t="s">
        <v>62</v>
      </c>
      <c r="C4" s="131"/>
      <c r="D4" s="132"/>
      <c r="E4" s="58"/>
    </row>
    <row r="5" spans="1:7" s="59" customFormat="1" ht="24.75" customHeight="1" thickTop="1" thickBot="1">
      <c r="B5" s="60" t="s">
        <v>63</v>
      </c>
      <c r="C5" s="61" t="s">
        <v>64</v>
      </c>
      <c r="D5" s="39" t="s">
        <v>65</v>
      </c>
      <c r="E5" s="62"/>
      <c r="G5" s="10"/>
    </row>
    <row r="6" spans="1:7" ht="24.75" customHeight="1" thickTop="1">
      <c r="B6" s="33" t="s">
        <v>66</v>
      </c>
      <c r="C6" s="11" t="s">
        <v>67</v>
      </c>
      <c r="D6" s="27">
        <v>0</v>
      </c>
      <c r="E6" s="135" t="s">
        <v>68</v>
      </c>
    </row>
    <row r="7" spans="1:7" ht="24.75" customHeight="1">
      <c r="B7" s="34" t="s">
        <v>69</v>
      </c>
      <c r="C7" s="12" t="s">
        <v>67</v>
      </c>
      <c r="D7" s="28">
        <v>0</v>
      </c>
      <c r="E7" s="136"/>
    </row>
    <row r="8" spans="1:7" ht="24.75" customHeight="1">
      <c r="B8" s="34" t="s">
        <v>70</v>
      </c>
      <c r="C8" s="12" t="s">
        <v>67</v>
      </c>
      <c r="D8" s="28">
        <v>0</v>
      </c>
      <c r="E8" s="136"/>
    </row>
    <row r="9" spans="1:7" ht="24.75" customHeight="1">
      <c r="B9" s="34" t="s">
        <v>71</v>
      </c>
      <c r="C9" s="12" t="s">
        <v>67</v>
      </c>
      <c r="D9" s="28">
        <v>0</v>
      </c>
      <c r="E9" s="136"/>
    </row>
    <row r="10" spans="1:7" ht="24.75" customHeight="1">
      <c r="B10" s="35" t="s">
        <v>66</v>
      </c>
      <c r="C10" s="13" t="s">
        <v>72</v>
      </c>
      <c r="D10" s="29">
        <v>0</v>
      </c>
      <c r="E10" s="136"/>
    </row>
    <row r="11" spans="1:7" ht="24.75" customHeight="1">
      <c r="B11" s="35" t="s">
        <v>69</v>
      </c>
      <c r="C11" s="13" t="s">
        <v>72</v>
      </c>
      <c r="D11" s="29">
        <v>0</v>
      </c>
      <c r="E11" s="136"/>
    </row>
    <row r="12" spans="1:7" ht="24.75" customHeight="1">
      <c r="B12" s="35" t="s">
        <v>70</v>
      </c>
      <c r="C12" s="13" t="s">
        <v>72</v>
      </c>
      <c r="D12" s="29">
        <v>0</v>
      </c>
      <c r="E12" s="136"/>
    </row>
    <row r="13" spans="1:7" ht="24.75" customHeight="1" thickBot="1">
      <c r="B13" s="35" t="s">
        <v>71</v>
      </c>
      <c r="C13" s="13" t="s">
        <v>72</v>
      </c>
      <c r="D13" s="30">
        <v>0</v>
      </c>
      <c r="E13" s="137"/>
    </row>
    <row r="14" spans="1:7" ht="24.75" customHeight="1" thickTop="1">
      <c r="B14" s="40" t="s">
        <v>218</v>
      </c>
      <c r="C14" s="14"/>
      <c r="D14" s="36">
        <f>SUM(D6:D13)</f>
        <v>0</v>
      </c>
      <c r="E14" s="38"/>
      <c r="F14" s="15"/>
    </row>
    <row r="15" spans="1:7" ht="24.75" customHeight="1">
      <c r="B15" s="41" t="s">
        <v>73</v>
      </c>
      <c r="C15" s="31" t="s">
        <v>219</v>
      </c>
      <c r="D15" s="44">
        <v>3000</v>
      </c>
      <c r="E15" s="38"/>
      <c r="F15" s="15"/>
    </row>
    <row r="16" spans="1:7" ht="24.75" customHeight="1" thickBot="1">
      <c r="B16" s="140" t="s">
        <v>74</v>
      </c>
      <c r="C16" s="141"/>
      <c r="D16" s="37">
        <f>D14*D15</f>
        <v>0</v>
      </c>
      <c r="F16" s="15"/>
    </row>
    <row r="17" spans="2:23" ht="24.75" customHeight="1">
      <c r="D17" s="15"/>
      <c r="E17" s="15"/>
      <c r="F17" s="15"/>
    </row>
    <row r="18" spans="2:23" ht="24.75" customHeight="1">
      <c r="B18" s="16" t="s">
        <v>75</v>
      </c>
      <c r="E18" s="15"/>
      <c r="F18" s="15"/>
      <c r="G18" s="63"/>
      <c r="H18" s="63"/>
      <c r="I18" s="63"/>
      <c r="J18" s="63"/>
      <c r="K18" s="63"/>
      <c r="L18" s="63"/>
      <c r="M18" s="63"/>
      <c r="N18" s="63"/>
      <c r="O18" s="63"/>
      <c r="P18" s="63"/>
      <c r="Q18" s="63"/>
      <c r="R18" s="63"/>
      <c r="T18" s="63"/>
      <c r="U18" s="64"/>
      <c r="V18" s="63"/>
      <c r="W18" s="63"/>
    </row>
    <row r="19" spans="2:23" ht="24.75" customHeight="1" thickBot="1">
      <c r="E19" s="15"/>
      <c r="F19" s="15"/>
    </row>
    <row r="20" spans="2:23" ht="24.75" customHeight="1">
      <c r="B20" s="42" t="s">
        <v>76</v>
      </c>
      <c r="C20" s="138"/>
      <c r="D20" s="139"/>
      <c r="E20" s="15"/>
      <c r="F20" s="15"/>
    </row>
    <row r="21" spans="2:23" ht="24.75" customHeight="1" thickBot="1">
      <c r="B21" s="43" t="s">
        <v>77</v>
      </c>
      <c r="C21" s="129"/>
      <c r="D21" s="130"/>
      <c r="E21" s="15"/>
      <c r="F21" s="15"/>
    </row>
    <row r="23" spans="2:23" ht="24.75" customHeight="1">
      <c r="E23" s="63"/>
    </row>
  </sheetData>
  <mergeCells count="7">
    <mergeCell ref="C21:D21"/>
    <mergeCell ref="C4:D4"/>
    <mergeCell ref="A1:E1"/>
    <mergeCell ref="A2:F2"/>
    <mergeCell ref="E6:E13"/>
    <mergeCell ref="C20:D20"/>
    <mergeCell ref="B16:C16"/>
  </mergeCells>
  <phoneticPr fontId="2"/>
  <pageMargins left="0.51" right="0.24" top="0.37" bottom="0.5"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C1"/>
    </sheetView>
  </sheetViews>
  <sheetFormatPr defaultColWidth="10.375" defaultRowHeight="21.75" customHeight="1"/>
  <cols>
    <col min="1" max="1" width="12.625" style="65" customWidth="1"/>
    <col min="2" max="2" width="25.625" style="65" customWidth="1"/>
    <col min="3" max="3" width="15.625" style="65" customWidth="1"/>
    <col min="4" max="16384" width="10.375" style="65"/>
  </cols>
  <sheetData>
    <row r="1" spans="1:5" ht="21.75" customHeight="1" thickBot="1">
      <c r="A1" s="142" t="s">
        <v>78</v>
      </c>
      <c r="B1" s="142"/>
      <c r="C1" s="142"/>
    </row>
    <row r="2" spans="1:5" ht="21.75" customHeight="1" thickBot="1">
      <c r="A2" s="45" t="s">
        <v>79</v>
      </c>
      <c r="B2" s="143" t="str">
        <f>'ダブルス　参加申込書'!$A$1</f>
        <v>第11回 岐阜県小学生バドミントン ダブルス大会</v>
      </c>
      <c r="C2" s="144"/>
      <c r="D2" s="17"/>
      <c r="E2" s="17"/>
    </row>
    <row r="3" spans="1:5" ht="21.75" customHeight="1" thickBot="1">
      <c r="A3" s="45" t="s">
        <v>82</v>
      </c>
      <c r="B3" s="145" t="str">
        <f>IF('ダブルス　参加申込書'!$C$4=0,"",'ダブルス　参加申込書'!$C$4)</f>
        <v/>
      </c>
      <c r="C3" s="146"/>
      <c r="D3" s="17"/>
      <c r="E3" s="17"/>
    </row>
    <row r="4" spans="1:5" ht="21.75" customHeight="1">
      <c r="A4" s="66"/>
      <c r="B4" s="46" t="s">
        <v>80</v>
      </c>
      <c r="C4" s="47" t="s">
        <v>81</v>
      </c>
    </row>
    <row r="5" spans="1:5" ht="21.75" customHeight="1">
      <c r="A5" s="48">
        <v>1</v>
      </c>
      <c r="B5" s="67"/>
      <c r="C5" s="68"/>
    </row>
    <row r="6" spans="1:5" ht="21.75" customHeight="1">
      <c r="A6" s="49">
        <v>2</v>
      </c>
      <c r="B6" s="69"/>
      <c r="C6" s="70"/>
    </row>
    <row r="7" spans="1:5" ht="21.75" customHeight="1">
      <c r="A7" s="49">
        <v>3</v>
      </c>
      <c r="B7" s="69"/>
      <c r="C7" s="70"/>
    </row>
    <row r="8" spans="1:5" ht="21.75" customHeight="1">
      <c r="A8" s="49">
        <v>4</v>
      </c>
      <c r="B8" s="69"/>
      <c r="C8" s="70"/>
    </row>
    <row r="9" spans="1:5" ht="21.75" customHeight="1">
      <c r="A9" s="49">
        <v>5</v>
      </c>
      <c r="B9" s="69"/>
      <c r="C9" s="70"/>
    </row>
    <row r="10" spans="1:5" ht="21.75" customHeight="1">
      <c r="A10" s="49">
        <v>6</v>
      </c>
      <c r="B10" s="69"/>
      <c r="C10" s="70"/>
    </row>
    <row r="11" spans="1:5" ht="21.75" customHeight="1">
      <c r="A11" s="49">
        <v>7</v>
      </c>
      <c r="B11" s="69"/>
      <c r="C11" s="70"/>
    </row>
    <row r="12" spans="1:5" ht="21.75" customHeight="1">
      <c r="A12" s="49">
        <v>8</v>
      </c>
      <c r="B12" s="69"/>
      <c r="C12" s="70"/>
    </row>
    <row r="13" spans="1:5" ht="21.75" customHeight="1">
      <c r="A13" s="49">
        <v>9</v>
      </c>
      <c r="B13" s="69"/>
      <c r="C13" s="70"/>
    </row>
    <row r="14" spans="1:5" ht="21.75" customHeight="1" thickBot="1">
      <c r="A14" s="50">
        <v>10</v>
      </c>
      <c r="B14" s="71"/>
      <c r="C14" s="72"/>
    </row>
    <row r="16" spans="1:5" ht="21.75" customHeight="1">
      <c r="A16" s="73" t="s">
        <v>83</v>
      </c>
    </row>
  </sheetData>
  <mergeCells count="3">
    <mergeCell ref="A1:C1"/>
    <mergeCell ref="B2:C2"/>
    <mergeCell ref="B3:C3"/>
  </mergeCells>
  <phoneticPr fontId="2"/>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O40"/>
  <sheetViews>
    <sheetView zoomScale="75" zoomScaleNormal="100" workbookViewId="0">
      <selection activeCell="BF1" sqref="BF1"/>
    </sheetView>
  </sheetViews>
  <sheetFormatPr defaultColWidth="9" defaultRowHeight="16.5" customHeight="1"/>
  <cols>
    <col min="1" max="4" width="3.75" style="75" customWidth="1"/>
    <col min="5" max="5" width="17.75" style="75" customWidth="1"/>
    <col min="6" max="6" width="2.75" style="75" customWidth="1"/>
    <col min="7" max="7" width="17.75" style="75" customWidth="1"/>
    <col min="8" max="8" width="15.75" style="75" customWidth="1"/>
    <col min="9" max="13" width="3.75" style="75" customWidth="1"/>
    <col min="14" max="14" width="17.75" style="75" customWidth="1"/>
    <col min="15" max="15" width="2.75" style="75" customWidth="1"/>
    <col min="16" max="16" width="17.75" style="75" customWidth="1"/>
    <col min="17" max="17" width="15.75" style="75" customWidth="1"/>
    <col min="18" max="22" width="3.75" style="75" customWidth="1"/>
    <col min="23" max="23" width="17.75" style="75" customWidth="1"/>
    <col min="24" max="24" width="2.75" style="75" customWidth="1"/>
    <col min="25" max="25" width="17.75" style="75" customWidth="1"/>
    <col min="26" max="26" width="15.75" style="75" customWidth="1"/>
    <col min="27" max="30" width="3.75" style="75" customWidth="1"/>
    <col min="31" max="31" width="16.75" style="75" customWidth="1"/>
    <col min="32" max="32" width="3.75" style="75" customWidth="1"/>
    <col min="33" max="33" width="2.75" style="75" customWidth="1"/>
    <col min="34" max="34" width="16.75" style="75" customWidth="1"/>
    <col min="35" max="35" width="3.75" style="75" customWidth="1"/>
    <col min="36" max="36" width="14.75" style="75" customWidth="1"/>
    <col min="37" max="37" width="3.625" style="75" customWidth="1"/>
    <col min="38" max="38" width="3.75" style="75" customWidth="1"/>
    <col min="39" max="16384" width="9" style="75"/>
  </cols>
  <sheetData>
    <row r="1" spans="1:67" ht="16.5" customHeight="1">
      <c r="A1" s="169" t="s">
        <v>84</v>
      </c>
      <c r="B1" s="169"/>
      <c r="C1" s="169"/>
      <c r="D1" s="169"/>
      <c r="E1" s="169"/>
      <c r="F1" s="169"/>
      <c r="G1" s="169"/>
      <c r="H1" s="169"/>
      <c r="I1" s="169"/>
      <c r="J1" s="169"/>
      <c r="K1" s="169"/>
      <c r="L1" s="169"/>
      <c r="M1" s="169"/>
      <c r="N1" s="169"/>
      <c r="O1" s="169"/>
      <c r="P1" s="169"/>
      <c r="Q1" s="169"/>
      <c r="R1" s="169"/>
      <c r="S1" s="169" t="s">
        <v>84</v>
      </c>
      <c r="T1" s="169"/>
      <c r="U1" s="169"/>
      <c r="V1" s="169"/>
      <c r="W1" s="169"/>
      <c r="X1" s="169"/>
      <c r="Y1" s="169"/>
      <c r="Z1" s="169"/>
      <c r="AA1" s="169"/>
      <c r="AB1" s="169"/>
      <c r="AC1" s="169"/>
      <c r="AD1" s="169"/>
      <c r="AE1" s="169"/>
      <c r="AF1" s="169"/>
      <c r="AG1" s="169"/>
      <c r="AH1" s="169"/>
      <c r="AI1" s="169"/>
      <c r="AJ1" s="169"/>
      <c r="AK1" s="74"/>
    </row>
    <row r="2" spans="1:67" s="76" customFormat="1" ht="22.15" customHeight="1">
      <c r="B2" s="170" t="s">
        <v>79</v>
      </c>
      <c r="C2" s="171"/>
      <c r="D2" s="172"/>
      <c r="E2" s="173" t="str">
        <f>'ダブルス　参加申込書'!$A$1</f>
        <v>第11回 岐阜県小学生バドミントン ダブルス大会</v>
      </c>
      <c r="F2" s="174"/>
      <c r="G2" s="174"/>
      <c r="H2" s="175"/>
      <c r="J2" s="77"/>
      <c r="K2" s="170" t="s">
        <v>79</v>
      </c>
      <c r="L2" s="171"/>
      <c r="M2" s="172"/>
      <c r="N2" s="173" t="str">
        <f t="shared" ref="N2" si="0">$E$2</f>
        <v>第11回 岐阜県小学生バドミントン ダブルス大会</v>
      </c>
      <c r="O2" s="174"/>
      <c r="P2" s="174"/>
      <c r="Q2" s="175"/>
      <c r="R2" s="78"/>
      <c r="T2" s="170" t="s">
        <v>79</v>
      </c>
      <c r="U2" s="171"/>
      <c r="V2" s="172"/>
      <c r="W2" s="173" t="str">
        <f t="shared" ref="W2" si="1">$E$2</f>
        <v>第11回 岐阜県小学生バドミントン ダブルス大会</v>
      </c>
      <c r="X2" s="174"/>
      <c r="Y2" s="174"/>
      <c r="Z2" s="175"/>
      <c r="AA2" s="79"/>
      <c r="AB2" s="77"/>
      <c r="AC2" s="80" t="s">
        <v>79</v>
      </c>
      <c r="AD2" s="81"/>
      <c r="AE2" s="176" t="str">
        <f t="shared" ref="AE2" si="2">$E$2</f>
        <v>第11回 岐阜県小学生バドミントン ダブルス大会</v>
      </c>
      <c r="AF2" s="177"/>
      <c r="AG2" s="177"/>
      <c r="AH2" s="177"/>
      <c r="AI2" s="177"/>
      <c r="AJ2" s="178"/>
    </row>
    <row r="3" spans="1:67" s="76" customFormat="1" ht="22.15" customHeight="1">
      <c r="B3" s="151" t="s">
        <v>85</v>
      </c>
      <c r="C3" s="152"/>
      <c r="D3" s="152"/>
      <c r="E3" s="152"/>
      <c r="F3" s="152"/>
      <c r="G3" s="152"/>
      <c r="H3" s="152"/>
      <c r="I3" s="82"/>
      <c r="J3" s="82"/>
      <c r="K3" s="151" t="s">
        <v>86</v>
      </c>
      <c r="L3" s="152"/>
      <c r="M3" s="152"/>
      <c r="N3" s="152"/>
      <c r="O3" s="152"/>
      <c r="P3" s="152"/>
      <c r="Q3" s="152"/>
      <c r="R3" s="78"/>
      <c r="T3" s="151" t="s">
        <v>87</v>
      </c>
      <c r="U3" s="152"/>
      <c r="V3" s="152"/>
      <c r="W3" s="152"/>
      <c r="X3" s="152"/>
      <c r="Y3" s="152"/>
      <c r="Z3" s="152"/>
      <c r="AA3" s="82"/>
      <c r="AB3" s="83"/>
      <c r="AC3" s="151" t="s">
        <v>88</v>
      </c>
      <c r="AD3" s="152"/>
      <c r="AE3" s="152"/>
      <c r="AF3" s="152"/>
      <c r="AG3" s="152"/>
      <c r="AH3" s="152"/>
      <c r="AI3" s="152"/>
      <c r="AJ3" s="153"/>
    </row>
    <row r="4" spans="1:67" ht="16.5" customHeight="1">
      <c r="B4" s="154" t="s">
        <v>89</v>
      </c>
      <c r="C4" s="84" t="s">
        <v>90</v>
      </c>
      <c r="D4" s="84" t="s">
        <v>67</v>
      </c>
      <c r="E4" s="156" t="s" ph="1">
        <v>91</v>
      </c>
      <c r="F4" s="158" t="s">
        <v>92</v>
      </c>
      <c r="G4" s="160" t="s" ph="1">
        <v>91</v>
      </c>
      <c r="H4" s="85" t="s">
        <v>93</v>
      </c>
      <c r="I4" s="86"/>
      <c r="J4" s="87"/>
      <c r="K4" s="154" t="s">
        <v>89</v>
      </c>
      <c r="L4" s="84" t="s">
        <v>90</v>
      </c>
      <c r="M4" s="84" t="s">
        <v>67</v>
      </c>
      <c r="N4" s="149" t="s" ph="1">
        <v>91</v>
      </c>
      <c r="O4" s="167" t="s">
        <v>92</v>
      </c>
      <c r="P4" s="149" t="s" ph="1">
        <v>91</v>
      </c>
      <c r="Q4" s="85" t="s">
        <v>93</v>
      </c>
      <c r="R4" s="88"/>
      <c r="T4" s="154" t="s">
        <v>89</v>
      </c>
      <c r="U4" s="84" t="s">
        <v>90</v>
      </c>
      <c r="V4" s="84" t="s">
        <v>67</v>
      </c>
      <c r="W4" s="156" t="s" ph="1">
        <v>91</v>
      </c>
      <c r="X4" s="158" t="s">
        <v>92</v>
      </c>
      <c r="Y4" s="160" t="s" ph="1">
        <v>91</v>
      </c>
      <c r="Z4" s="85" t="s">
        <v>93</v>
      </c>
      <c r="AA4" s="86"/>
      <c r="AB4" s="87"/>
      <c r="AC4" s="154" t="s">
        <v>89</v>
      </c>
      <c r="AD4" s="84" t="s">
        <v>67</v>
      </c>
      <c r="AE4" s="156" t="s" ph="1">
        <v>91</v>
      </c>
      <c r="AF4" s="163" t="s">
        <v>94</v>
      </c>
      <c r="AG4" s="165" t="s">
        <v>92</v>
      </c>
      <c r="AH4" s="160" t="s" ph="1">
        <v>91</v>
      </c>
      <c r="AI4" s="163" t="s">
        <v>94</v>
      </c>
      <c r="AJ4" s="85" t="s">
        <v>93</v>
      </c>
      <c r="AO4" s="75" ph="1"/>
      <c r="AW4" s="75" ph="1"/>
      <c r="BE4" s="75" ph="1"/>
      <c r="BM4" s="75" ph="1"/>
      <c r="BN4" s="75" ph="1"/>
      <c r="BO4" s="75" ph="1"/>
    </row>
    <row r="5" spans="1:67" ht="25.15" customHeight="1">
      <c r="B5" s="155"/>
      <c r="C5" s="89" t="s">
        <v>95</v>
      </c>
      <c r="D5" s="89" t="s">
        <v>96</v>
      </c>
      <c r="E5" s="157"/>
      <c r="F5" s="159"/>
      <c r="G5" s="161"/>
      <c r="H5" s="18" t="s">
        <v>97</v>
      </c>
      <c r="I5" s="86"/>
      <c r="J5" s="87"/>
      <c r="K5" s="155"/>
      <c r="L5" s="89" t="s">
        <v>95</v>
      </c>
      <c r="M5" s="89" t="s">
        <v>96</v>
      </c>
      <c r="N5" s="162"/>
      <c r="O5" s="168"/>
      <c r="P5" s="162"/>
      <c r="Q5" s="18" t="s">
        <v>97</v>
      </c>
      <c r="R5" s="88"/>
      <c r="T5" s="155"/>
      <c r="U5" s="89" t="s">
        <v>95</v>
      </c>
      <c r="V5" s="89" t="s">
        <v>96</v>
      </c>
      <c r="W5" s="157"/>
      <c r="X5" s="159"/>
      <c r="Y5" s="161"/>
      <c r="Z5" s="18" t="s">
        <v>97</v>
      </c>
      <c r="AA5" s="86"/>
      <c r="AB5" s="87"/>
      <c r="AC5" s="155"/>
      <c r="AD5" s="89" t="s">
        <v>96</v>
      </c>
      <c r="AE5" s="157"/>
      <c r="AF5" s="164"/>
      <c r="AG5" s="166"/>
      <c r="AH5" s="161"/>
      <c r="AI5" s="164"/>
      <c r="AJ5" s="18" t="s">
        <v>97</v>
      </c>
    </row>
    <row r="6" spans="1:67" ht="14.65" customHeight="1">
      <c r="B6" s="149">
        <v>1</v>
      </c>
      <c r="C6" s="181">
        <v>6</v>
      </c>
      <c r="D6" s="181" t="s">
        <v>98</v>
      </c>
      <c r="E6" s="179" ph="1"/>
      <c r="F6" s="183" t="s" ph="1">
        <v>92</v>
      </c>
      <c r="G6" s="179" ph="1"/>
      <c r="H6" s="158"/>
      <c r="I6" s="86"/>
      <c r="J6" s="90"/>
      <c r="K6" s="149">
        <v>1</v>
      </c>
      <c r="L6" s="149">
        <v>5</v>
      </c>
      <c r="M6" s="149" t="s">
        <v>98</v>
      </c>
      <c r="N6" s="179" ph="1"/>
      <c r="O6" s="183" t="s" ph="1">
        <v>92</v>
      </c>
      <c r="P6" s="179" ph="1"/>
      <c r="Q6" s="158"/>
      <c r="R6" s="88"/>
      <c r="T6" s="149">
        <v>1</v>
      </c>
      <c r="U6" s="181">
        <v>4</v>
      </c>
      <c r="V6" s="181" t="s">
        <v>98</v>
      </c>
      <c r="W6" s="179" ph="1"/>
      <c r="X6" s="183" t="s" ph="1">
        <v>92</v>
      </c>
      <c r="Y6" s="179" ph="1"/>
      <c r="Z6" s="158"/>
      <c r="AA6" s="86"/>
      <c r="AB6" s="90"/>
      <c r="AC6" s="149">
        <v>1</v>
      </c>
      <c r="AD6" s="149" t="s">
        <v>98</v>
      </c>
      <c r="AE6" s="179" ph="1"/>
      <c r="AF6" s="179"/>
      <c r="AG6" s="183" t="s">
        <v>92</v>
      </c>
      <c r="AH6" s="179" ph="1"/>
      <c r="AI6" s="179"/>
      <c r="AJ6" s="158"/>
      <c r="AO6" s="75" ph="1"/>
      <c r="AW6" s="75" ph="1"/>
      <c r="BE6" s="75" ph="1"/>
      <c r="BM6" s="75" ph="1"/>
      <c r="BN6" s="75" ph="1"/>
      <c r="BO6" s="75" ph="1"/>
    </row>
    <row r="7" spans="1:67" ht="14.65" customHeight="1">
      <c r="B7" s="150"/>
      <c r="C7" s="182"/>
      <c r="D7" s="182"/>
      <c r="E7" s="180" ph="1"/>
      <c r="F7" s="184" ph="1"/>
      <c r="G7" s="180" ph="1"/>
      <c r="H7" s="185"/>
      <c r="I7" s="86"/>
      <c r="J7" s="87"/>
      <c r="K7" s="150"/>
      <c r="L7" s="162"/>
      <c r="M7" s="162"/>
      <c r="N7" s="180" ph="1"/>
      <c r="O7" s="184" ph="1"/>
      <c r="P7" s="180" ph="1"/>
      <c r="Q7" s="185"/>
      <c r="R7" s="88"/>
      <c r="T7" s="150"/>
      <c r="U7" s="182"/>
      <c r="V7" s="182"/>
      <c r="W7" s="180" ph="1"/>
      <c r="X7" s="184" ph="1"/>
      <c r="Y7" s="180" ph="1"/>
      <c r="Z7" s="185"/>
      <c r="AA7" s="86"/>
      <c r="AB7" s="87"/>
      <c r="AC7" s="150"/>
      <c r="AD7" s="150"/>
      <c r="AE7" s="180" ph="1"/>
      <c r="AF7" s="180"/>
      <c r="AG7" s="184"/>
      <c r="AH7" s="180" ph="1"/>
      <c r="AI7" s="180"/>
      <c r="AJ7" s="185"/>
      <c r="AO7" s="75" ph="1"/>
      <c r="AW7" s="75" ph="1"/>
      <c r="BE7" s="75" ph="1"/>
      <c r="BM7" s="75" ph="1"/>
      <c r="BN7" s="75" ph="1"/>
      <c r="BO7" s="75" ph="1"/>
    </row>
    <row r="8" spans="1:67" ht="14.65" customHeight="1">
      <c r="B8" s="162"/>
      <c r="C8" s="147" t="s">
        <v>99</v>
      </c>
      <c r="D8" s="148"/>
      <c r="E8" s="91" ph="1"/>
      <c r="F8" s="92" t="s" ph="1">
        <v>92</v>
      </c>
      <c r="G8" s="91" ph="1"/>
      <c r="H8" s="93" t="s">
        <v>100</v>
      </c>
      <c r="I8" s="86"/>
      <c r="J8" s="87"/>
      <c r="K8" s="162"/>
      <c r="L8" s="170" t="s">
        <v>99</v>
      </c>
      <c r="M8" s="172"/>
      <c r="N8" s="91" ph="1"/>
      <c r="O8" s="92" t="s" ph="1">
        <v>92</v>
      </c>
      <c r="P8" s="91" ph="1"/>
      <c r="Q8" s="93" t="s">
        <v>100</v>
      </c>
      <c r="R8" s="88"/>
      <c r="T8" s="162"/>
      <c r="U8" s="147" t="s">
        <v>99</v>
      </c>
      <c r="V8" s="148"/>
      <c r="W8" s="91" ph="1"/>
      <c r="X8" s="92" t="s" ph="1">
        <v>92</v>
      </c>
      <c r="Y8" s="91" ph="1"/>
      <c r="Z8" s="93" t="s">
        <v>100</v>
      </c>
      <c r="AA8" s="86"/>
      <c r="AB8" s="87"/>
      <c r="AC8" s="147" t="s">
        <v>99</v>
      </c>
      <c r="AD8" s="148"/>
      <c r="AE8" s="91" ph="1"/>
      <c r="AF8" s="91"/>
      <c r="AG8" s="92" t="s">
        <v>92</v>
      </c>
      <c r="AH8" s="91" ph="1"/>
      <c r="AI8" s="91"/>
      <c r="AJ8" s="93" t="s">
        <v>100</v>
      </c>
      <c r="AO8" s="75" ph="1"/>
      <c r="AW8" s="75" ph="1"/>
      <c r="BE8" s="75" ph="1"/>
      <c r="BM8" s="75" ph="1"/>
      <c r="BN8" s="75" ph="1"/>
      <c r="BO8" s="75" ph="1"/>
    </row>
    <row r="9" spans="1:67" ht="14.65" customHeight="1">
      <c r="B9" s="149">
        <v>2</v>
      </c>
      <c r="C9" s="181">
        <v>6</v>
      </c>
      <c r="D9" s="181" t="s">
        <v>98</v>
      </c>
      <c r="E9" s="179" ph="1"/>
      <c r="F9" s="183" t="s" ph="1">
        <v>92</v>
      </c>
      <c r="G9" s="179" ph="1"/>
      <c r="H9" s="158"/>
      <c r="I9" s="86"/>
      <c r="J9" s="90"/>
      <c r="K9" s="149">
        <v>2</v>
      </c>
      <c r="L9" s="149">
        <v>5</v>
      </c>
      <c r="M9" s="149" t="s">
        <v>98</v>
      </c>
      <c r="N9" s="179" ph="1"/>
      <c r="O9" s="183" t="s" ph="1">
        <v>92</v>
      </c>
      <c r="P9" s="179" ph="1"/>
      <c r="Q9" s="158"/>
      <c r="T9" s="149">
        <v>2</v>
      </c>
      <c r="U9" s="181">
        <v>4</v>
      </c>
      <c r="V9" s="181" t="s">
        <v>98</v>
      </c>
      <c r="W9" s="179" ph="1"/>
      <c r="X9" s="183" t="s" ph="1">
        <v>92</v>
      </c>
      <c r="Y9" s="179" ph="1"/>
      <c r="Z9" s="158"/>
      <c r="AA9" s="86"/>
      <c r="AB9" s="90"/>
      <c r="AC9" s="149">
        <v>2</v>
      </c>
      <c r="AD9" s="149" t="s">
        <v>98</v>
      </c>
      <c r="AE9" s="179" ph="1"/>
      <c r="AF9" s="179"/>
      <c r="AG9" s="183" t="s">
        <v>92</v>
      </c>
      <c r="AH9" s="179" ph="1"/>
      <c r="AI9" s="179"/>
      <c r="AJ9" s="158"/>
      <c r="AO9" s="75" ph="1"/>
      <c r="AW9" s="75" ph="1"/>
      <c r="BE9" s="75" ph="1"/>
      <c r="BM9" s="75" ph="1"/>
      <c r="BN9" s="75" ph="1"/>
      <c r="BO9" s="75" ph="1"/>
    </row>
    <row r="10" spans="1:67" ht="14.65" customHeight="1">
      <c r="B10" s="150"/>
      <c r="C10" s="182"/>
      <c r="D10" s="182"/>
      <c r="E10" s="180" ph="1"/>
      <c r="F10" s="184" ph="1"/>
      <c r="G10" s="180" ph="1"/>
      <c r="H10" s="185"/>
      <c r="I10" s="86"/>
      <c r="J10" s="87"/>
      <c r="K10" s="150"/>
      <c r="L10" s="162"/>
      <c r="M10" s="162"/>
      <c r="N10" s="180" ph="1"/>
      <c r="O10" s="184" ph="1"/>
      <c r="P10" s="180" ph="1"/>
      <c r="Q10" s="185"/>
      <c r="T10" s="150"/>
      <c r="U10" s="182"/>
      <c r="V10" s="182"/>
      <c r="W10" s="180" ph="1"/>
      <c r="X10" s="184" ph="1"/>
      <c r="Y10" s="180" ph="1"/>
      <c r="Z10" s="185"/>
      <c r="AA10" s="86"/>
      <c r="AB10" s="87"/>
      <c r="AC10" s="150"/>
      <c r="AD10" s="150"/>
      <c r="AE10" s="180" ph="1"/>
      <c r="AF10" s="180"/>
      <c r="AG10" s="184"/>
      <c r="AH10" s="180" ph="1"/>
      <c r="AI10" s="180"/>
      <c r="AJ10" s="185"/>
      <c r="AO10" s="75" ph="1"/>
      <c r="AW10" s="75" ph="1"/>
      <c r="BE10" s="75" ph="1"/>
      <c r="BM10" s="75" ph="1"/>
      <c r="BN10" s="75" ph="1"/>
      <c r="BO10" s="75" ph="1"/>
    </row>
    <row r="11" spans="1:67" ht="14.65" customHeight="1">
      <c r="B11" s="162"/>
      <c r="C11" s="147" t="s">
        <v>99</v>
      </c>
      <c r="D11" s="148"/>
      <c r="E11" s="91" ph="1"/>
      <c r="F11" s="92" t="s" ph="1">
        <v>92</v>
      </c>
      <c r="G11" s="91" ph="1"/>
      <c r="H11" s="93" t="s">
        <v>100</v>
      </c>
      <c r="I11" s="86"/>
      <c r="J11" s="87"/>
      <c r="K11" s="162"/>
      <c r="L11" s="170" t="s">
        <v>99</v>
      </c>
      <c r="M11" s="172"/>
      <c r="N11" s="91" ph="1"/>
      <c r="O11" s="92" t="s" ph="1">
        <v>92</v>
      </c>
      <c r="P11" s="91" ph="1"/>
      <c r="Q11" s="93" t="s">
        <v>100</v>
      </c>
      <c r="T11" s="162"/>
      <c r="U11" s="147" t="s">
        <v>99</v>
      </c>
      <c r="V11" s="148"/>
      <c r="W11" s="91" ph="1"/>
      <c r="X11" s="92" t="s" ph="1">
        <v>92</v>
      </c>
      <c r="Y11" s="91" ph="1"/>
      <c r="Z11" s="93" t="s">
        <v>100</v>
      </c>
      <c r="AA11" s="86"/>
      <c r="AB11" s="87"/>
      <c r="AC11" s="147" t="s">
        <v>99</v>
      </c>
      <c r="AD11" s="148"/>
      <c r="AE11" s="91" ph="1"/>
      <c r="AF11" s="91"/>
      <c r="AG11" s="92" t="s">
        <v>92</v>
      </c>
      <c r="AH11" s="91" ph="1"/>
      <c r="AI11" s="91"/>
      <c r="AJ11" s="93" t="s">
        <v>100</v>
      </c>
      <c r="AO11" s="75" ph="1"/>
      <c r="AW11" s="75" ph="1"/>
      <c r="BE11" s="75" ph="1"/>
      <c r="BM11" s="75" ph="1"/>
      <c r="BN11" s="75" ph="1"/>
      <c r="BO11" s="75" ph="1"/>
    </row>
    <row r="12" spans="1:67" ht="14.65" customHeight="1">
      <c r="B12" s="149">
        <v>3</v>
      </c>
      <c r="C12" s="181">
        <v>6</v>
      </c>
      <c r="D12" s="181" t="s">
        <v>98</v>
      </c>
      <c r="E12" s="179" ph="1"/>
      <c r="F12" s="183" t="s" ph="1">
        <v>92</v>
      </c>
      <c r="G12" s="179" ph="1"/>
      <c r="H12" s="158"/>
      <c r="I12" s="186" t="s">
        <v>101</v>
      </c>
      <c r="J12" s="187"/>
      <c r="K12" s="149">
        <v>3</v>
      </c>
      <c r="L12" s="149">
        <v>5</v>
      </c>
      <c r="M12" s="149" t="s">
        <v>98</v>
      </c>
      <c r="N12" s="179" ph="1"/>
      <c r="O12" s="183" t="s" ph="1">
        <v>92</v>
      </c>
      <c r="P12" s="179" ph="1"/>
      <c r="Q12" s="158"/>
      <c r="T12" s="149">
        <v>3</v>
      </c>
      <c r="U12" s="181">
        <v>4</v>
      </c>
      <c r="V12" s="181" t="s">
        <v>98</v>
      </c>
      <c r="W12" s="179" ph="1"/>
      <c r="X12" s="183" t="s" ph="1">
        <v>92</v>
      </c>
      <c r="Y12" s="179" ph="1"/>
      <c r="Z12" s="158"/>
      <c r="AA12" s="186" t="s">
        <v>101</v>
      </c>
      <c r="AB12" s="187"/>
      <c r="AC12" s="149">
        <v>3</v>
      </c>
      <c r="AD12" s="149" t="s">
        <v>98</v>
      </c>
      <c r="AE12" s="179" ph="1"/>
      <c r="AF12" s="179"/>
      <c r="AG12" s="183" t="s">
        <v>92</v>
      </c>
      <c r="AH12" s="179" ph="1"/>
      <c r="AI12" s="179"/>
      <c r="AJ12" s="158"/>
      <c r="AO12" s="75" ph="1"/>
      <c r="AW12" s="75" ph="1"/>
      <c r="BE12" s="75" ph="1"/>
      <c r="BM12" s="75" ph="1"/>
      <c r="BN12" s="75" ph="1"/>
      <c r="BO12" s="75" ph="1"/>
    </row>
    <row r="13" spans="1:67" ht="14.65" customHeight="1">
      <c r="B13" s="150"/>
      <c r="C13" s="182"/>
      <c r="D13" s="182"/>
      <c r="E13" s="180" ph="1"/>
      <c r="F13" s="184" ph="1"/>
      <c r="G13" s="180" ph="1"/>
      <c r="H13" s="185"/>
      <c r="I13" s="86"/>
      <c r="J13" s="87"/>
      <c r="K13" s="150"/>
      <c r="L13" s="162"/>
      <c r="M13" s="162"/>
      <c r="N13" s="180" ph="1"/>
      <c r="O13" s="184" ph="1"/>
      <c r="P13" s="180" ph="1"/>
      <c r="Q13" s="185"/>
      <c r="T13" s="150"/>
      <c r="U13" s="182"/>
      <c r="V13" s="182"/>
      <c r="W13" s="180" ph="1"/>
      <c r="X13" s="184" ph="1"/>
      <c r="Y13" s="180" ph="1"/>
      <c r="Z13" s="185"/>
      <c r="AA13" s="86"/>
      <c r="AB13" s="87"/>
      <c r="AC13" s="150"/>
      <c r="AD13" s="150"/>
      <c r="AE13" s="180" ph="1"/>
      <c r="AF13" s="180"/>
      <c r="AG13" s="184"/>
      <c r="AH13" s="180" ph="1"/>
      <c r="AI13" s="180"/>
      <c r="AJ13" s="185"/>
      <c r="AO13" s="75" ph="1"/>
      <c r="AW13" s="75" ph="1"/>
      <c r="BE13" s="75" ph="1"/>
      <c r="BM13" s="75" ph="1"/>
      <c r="BN13" s="75" ph="1"/>
      <c r="BO13" s="75" ph="1"/>
    </row>
    <row r="14" spans="1:67" ht="14.65" customHeight="1">
      <c r="B14" s="162"/>
      <c r="C14" s="147" t="s">
        <v>99</v>
      </c>
      <c r="D14" s="148"/>
      <c r="E14" s="91" ph="1"/>
      <c r="F14" s="92" t="s" ph="1">
        <v>92</v>
      </c>
      <c r="G14" s="91" ph="1"/>
      <c r="H14" s="93" t="s">
        <v>100</v>
      </c>
      <c r="I14" s="86"/>
      <c r="J14" s="87"/>
      <c r="K14" s="162"/>
      <c r="L14" s="170" t="s">
        <v>99</v>
      </c>
      <c r="M14" s="172"/>
      <c r="N14" s="91" ph="1"/>
      <c r="O14" s="92" t="s" ph="1">
        <v>92</v>
      </c>
      <c r="P14" s="91" ph="1"/>
      <c r="Q14" s="93" t="s">
        <v>100</v>
      </c>
      <c r="T14" s="162"/>
      <c r="U14" s="147" t="s">
        <v>99</v>
      </c>
      <c r="V14" s="148"/>
      <c r="W14" s="91" ph="1"/>
      <c r="X14" s="92" t="s" ph="1">
        <v>92</v>
      </c>
      <c r="Y14" s="91" ph="1"/>
      <c r="Z14" s="93" t="s">
        <v>100</v>
      </c>
      <c r="AA14" s="86"/>
      <c r="AB14" s="87"/>
      <c r="AC14" s="147" t="s">
        <v>99</v>
      </c>
      <c r="AD14" s="148"/>
      <c r="AE14" s="91" ph="1"/>
      <c r="AF14" s="91"/>
      <c r="AG14" s="92" t="s">
        <v>92</v>
      </c>
      <c r="AH14" s="91" ph="1"/>
      <c r="AI14" s="91"/>
      <c r="AJ14" s="93" t="s">
        <v>100</v>
      </c>
      <c r="AO14" s="75" ph="1"/>
      <c r="AW14" s="75" ph="1"/>
      <c r="BE14" s="75" ph="1"/>
      <c r="BM14" s="75" ph="1"/>
      <c r="BN14" s="75" ph="1"/>
      <c r="BO14" s="75" ph="1"/>
    </row>
    <row r="15" spans="1:67" ht="14.65" customHeight="1">
      <c r="B15" s="149">
        <v>4</v>
      </c>
      <c r="C15" s="181">
        <v>6</v>
      </c>
      <c r="D15" s="181" t="s">
        <v>98</v>
      </c>
      <c r="E15" s="179" ph="1"/>
      <c r="F15" s="183" t="s" ph="1">
        <v>92</v>
      </c>
      <c r="G15" s="179" ph="1"/>
      <c r="H15" s="158"/>
      <c r="I15" s="86"/>
      <c r="J15" s="90"/>
      <c r="K15" s="149">
        <v>4</v>
      </c>
      <c r="L15" s="149">
        <v>5</v>
      </c>
      <c r="M15" s="149" t="s">
        <v>98</v>
      </c>
      <c r="N15" s="179" ph="1"/>
      <c r="O15" s="183" t="s" ph="1">
        <v>92</v>
      </c>
      <c r="P15" s="179" ph="1"/>
      <c r="Q15" s="158"/>
      <c r="T15" s="149">
        <v>4</v>
      </c>
      <c r="U15" s="181">
        <v>4</v>
      </c>
      <c r="V15" s="181" t="s">
        <v>98</v>
      </c>
      <c r="W15" s="179" ph="1"/>
      <c r="X15" s="183" t="s" ph="1">
        <v>92</v>
      </c>
      <c r="Y15" s="179" ph="1"/>
      <c r="Z15" s="158"/>
      <c r="AA15" s="86"/>
      <c r="AB15" s="90"/>
      <c r="AC15" s="149">
        <v>4</v>
      </c>
      <c r="AD15" s="149" t="s">
        <v>98</v>
      </c>
      <c r="AE15" s="179" ph="1"/>
      <c r="AF15" s="179"/>
      <c r="AG15" s="183" t="s">
        <v>92</v>
      </c>
      <c r="AH15" s="179" ph="1"/>
      <c r="AI15" s="179"/>
      <c r="AJ15" s="158"/>
      <c r="AO15" s="75" ph="1"/>
      <c r="AW15" s="75" ph="1"/>
      <c r="BE15" s="75" ph="1"/>
      <c r="BM15" s="75" ph="1"/>
      <c r="BN15" s="75" ph="1"/>
      <c r="BO15" s="75" ph="1"/>
    </row>
    <row r="16" spans="1:67" ht="14.65" customHeight="1">
      <c r="B16" s="150"/>
      <c r="C16" s="182"/>
      <c r="D16" s="182"/>
      <c r="E16" s="180" ph="1"/>
      <c r="F16" s="184" ph="1"/>
      <c r="G16" s="180" ph="1"/>
      <c r="H16" s="185"/>
      <c r="I16" s="86"/>
      <c r="J16" s="87"/>
      <c r="K16" s="150"/>
      <c r="L16" s="162"/>
      <c r="M16" s="162"/>
      <c r="N16" s="180" ph="1"/>
      <c r="O16" s="184" ph="1"/>
      <c r="P16" s="180" ph="1"/>
      <c r="Q16" s="185"/>
      <c r="T16" s="150"/>
      <c r="U16" s="182"/>
      <c r="V16" s="182"/>
      <c r="W16" s="180" ph="1"/>
      <c r="X16" s="184" ph="1"/>
      <c r="Y16" s="180" ph="1"/>
      <c r="Z16" s="185"/>
      <c r="AA16" s="86"/>
      <c r="AB16" s="87"/>
      <c r="AC16" s="150"/>
      <c r="AD16" s="150"/>
      <c r="AE16" s="180" ph="1"/>
      <c r="AF16" s="180"/>
      <c r="AG16" s="184"/>
      <c r="AH16" s="180" ph="1"/>
      <c r="AI16" s="180"/>
      <c r="AJ16" s="185"/>
      <c r="AO16" s="75" ph="1"/>
      <c r="AW16" s="75" ph="1"/>
      <c r="BE16" s="75" ph="1"/>
      <c r="BM16" s="75" ph="1"/>
      <c r="BN16" s="75" ph="1"/>
      <c r="BO16" s="75" ph="1"/>
    </row>
    <row r="17" spans="2:36" ht="14.65" customHeight="1">
      <c r="B17" s="162"/>
      <c r="C17" s="147" t="s">
        <v>99</v>
      </c>
      <c r="D17" s="148"/>
      <c r="E17" s="91" ph="1"/>
      <c r="F17" s="92" t="s" ph="1">
        <v>92</v>
      </c>
      <c r="G17" s="91" ph="1"/>
      <c r="H17" s="93" t="s">
        <v>100</v>
      </c>
      <c r="I17" s="86"/>
      <c r="J17" s="87"/>
      <c r="K17" s="162"/>
      <c r="L17" s="170" t="s">
        <v>99</v>
      </c>
      <c r="M17" s="172"/>
      <c r="N17" s="91" ph="1"/>
      <c r="O17" s="92" t="s" ph="1">
        <v>92</v>
      </c>
      <c r="P17" s="91" ph="1"/>
      <c r="Q17" s="93" t="s">
        <v>100</v>
      </c>
      <c r="T17" s="162"/>
      <c r="U17" s="147" t="s">
        <v>99</v>
      </c>
      <c r="V17" s="148"/>
      <c r="W17" s="91" ph="1"/>
      <c r="X17" s="92" t="s" ph="1">
        <v>92</v>
      </c>
      <c r="Y17" s="91" ph="1"/>
      <c r="Z17" s="93" t="s">
        <v>100</v>
      </c>
      <c r="AA17" s="86"/>
      <c r="AB17" s="87"/>
      <c r="AC17" s="147" t="s">
        <v>99</v>
      </c>
      <c r="AD17" s="148"/>
      <c r="AE17" s="91" ph="1"/>
      <c r="AF17" s="91"/>
      <c r="AG17" s="92" t="s">
        <v>92</v>
      </c>
      <c r="AH17" s="91" ph="1"/>
      <c r="AI17" s="91"/>
      <c r="AJ17" s="93" t="s">
        <v>100</v>
      </c>
    </row>
    <row r="18" spans="2:36" ht="14.65" customHeight="1">
      <c r="B18" s="149">
        <v>5</v>
      </c>
      <c r="C18" s="181">
        <v>6</v>
      </c>
      <c r="D18" s="181" t="s">
        <v>98</v>
      </c>
      <c r="E18" s="179" ph="1"/>
      <c r="F18" s="183" t="s">
        <v>92</v>
      </c>
      <c r="G18" s="179" ph="1"/>
      <c r="H18" s="158"/>
      <c r="I18" s="186" t="s">
        <v>102</v>
      </c>
      <c r="J18" s="187"/>
      <c r="K18" s="149">
        <v>5</v>
      </c>
      <c r="L18" s="149">
        <v>5</v>
      </c>
      <c r="M18" s="149" t="s">
        <v>98</v>
      </c>
      <c r="N18" s="179" ph="1"/>
      <c r="O18" s="183" t="s">
        <v>92</v>
      </c>
      <c r="P18" s="179" ph="1"/>
      <c r="Q18" s="158"/>
      <c r="T18" s="149">
        <v>5</v>
      </c>
      <c r="U18" s="181">
        <v>4</v>
      </c>
      <c r="V18" s="181" t="s">
        <v>98</v>
      </c>
      <c r="W18" s="179" ph="1"/>
      <c r="X18" s="183" t="s">
        <v>92</v>
      </c>
      <c r="Y18" s="179" ph="1"/>
      <c r="Z18" s="158"/>
      <c r="AA18" s="188" t="s">
        <v>102</v>
      </c>
      <c r="AB18" s="189"/>
      <c r="AC18" s="149">
        <v>5</v>
      </c>
      <c r="AD18" s="149" t="s">
        <v>98</v>
      </c>
      <c r="AE18" s="179" ph="1"/>
      <c r="AF18" s="179"/>
      <c r="AG18" s="183" t="s">
        <v>92</v>
      </c>
      <c r="AH18" s="179" ph="1"/>
      <c r="AI18" s="179"/>
      <c r="AJ18" s="158"/>
    </row>
    <row r="19" spans="2:36" ht="14.65" customHeight="1">
      <c r="B19" s="150"/>
      <c r="C19" s="182"/>
      <c r="D19" s="182"/>
      <c r="E19" s="180" ph="1"/>
      <c r="F19" s="184"/>
      <c r="G19" s="180" ph="1"/>
      <c r="H19" s="185"/>
      <c r="I19" s="86"/>
      <c r="J19" s="87"/>
      <c r="K19" s="150"/>
      <c r="L19" s="162"/>
      <c r="M19" s="162"/>
      <c r="N19" s="180" ph="1"/>
      <c r="O19" s="184"/>
      <c r="P19" s="180" ph="1"/>
      <c r="Q19" s="185"/>
      <c r="T19" s="150"/>
      <c r="U19" s="182"/>
      <c r="V19" s="182"/>
      <c r="W19" s="180" ph="1"/>
      <c r="X19" s="184"/>
      <c r="Y19" s="180" ph="1"/>
      <c r="Z19" s="185"/>
      <c r="AA19" s="86"/>
      <c r="AB19" s="87"/>
      <c r="AC19" s="150"/>
      <c r="AD19" s="150"/>
      <c r="AE19" s="180" ph="1"/>
      <c r="AF19" s="180"/>
      <c r="AG19" s="184"/>
      <c r="AH19" s="180" ph="1"/>
      <c r="AI19" s="180"/>
      <c r="AJ19" s="185"/>
    </row>
    <row r="20" spans="2:36" ht="14.65" customHeight="1">
      <c r="B20" s="162"/>
      <c r="C20" s="147" t="s">
        <v>99</v>
      </c>
      <c r="D20" s="148"/>
      <c r="E20" s="91" ph="1"/>
      <c r="F20" s="92" t="s" ph="1">
        <v>92</v>
      </c>
      <c r="G20" s="91" ph="1"/>
      <c r="H20" s="93" t="s">
        <v>100</v>
      </c>
      <c r="I20" s="86"/>
      <c r="J20" s="87"/>
      <c r="K20" s="162"/>
      <c r="L20" s="170" t="s">
        <v>99</v>
      </c>
      <c r="M20" s="172"/>
      <c r="N20" s="91" ph="1"/>
      <c r="O20" s="92" t="s" ph="1">
        <v>92</v>
      </c>
      <c r="P20" s="91" ph="1"/>
      <c r="Q20" s="93" t="s">
        <v>100</v>
      </c>
      <c r="T20" s="162"/>
      <c r="U20" s="147" t="s">
        <v>99</v>
      </c>
      <c r="V20" s="148"/>
      <c r="W20" s="91" ph="1"/>
      <c r="X20" s="92" t="s" ph="1">
        <v>92</v>
      </c>
      <c r="Y20" s="91" ph="1"/>
      <c r="Z20" s="93" t="s">
        <v>100</v>
      </c>
      <c r="AA20" s="86"/>
      <c r="AB20" s="87"/>
      <c r="AC20" s="147" t="s">
        <v>99</v>
      </c>
      <c r="AD20" s="148"/>
      <c r="AE20" s="91" ph="1"/>
      <c r="AF20" s="91"/>
      <c r="AG20" s="92" t="s">
        <v>92</v>
      </c>
      <c r="AH20" s="91" ph="1"/>
      <c r="AI20" s="91"/>
      <c r="AJ20" s="93" t="s">
        <v>100</v>
      </c>
    </row>
    <row r="21" spans="2:36" ht="14.65" customHeight="1">
      <c r="B21" s="149">
        <v>6</v>
      </c>
      <c r="C21" s="181">
        <v>6</v>
      </c>
      <c r="D21" s="181" t="s">
        <v>98</v>
      </c>
      <c r="E21" s="179" ph="1"/>
      <c r="F21" s="183" t="s">
        <v>92</v>
      </c>
      <c r="G21" s="179" ph="1"/>
      <c r="H21" s="158"/>
      <c r="I21" s="86"/>
      <c r="J21" s="90"/>
      <c r="K21" s="149">
        <v>6</v>
      </c>
      <c r="L21" s="149">
        <v>5</v>
      </c>
      <c r="M21" s="149" t="s">
        <v>98</v>
      </c>
      <c r="N21" s="179" ph="1"/>
      <c r="O21" s="183" t="s">
        <v>92</v>
      </c>
      <c r="P21" s="179" ph="1"/>
      <c r="Q21" s="158"/>
      <c r="T21" s="149">
        <v>6</v>
      </c>
      <c r="U21" s="181">
        <v>4</v>
      </c>
      <c r="V21" s="181" t="s">
        <v>98</v>
      </c>
      <c r="W21" s="179" ph="1"/>
      <c r="X21" s="183" t="s">
        <v>92</v>
      </c>
      <c r="Y21" s="179" ph="1"/>
      <c r="Z21" s="158"/>
      <c r="AA21" s="86"/>
      <c r="AB21" s="90"/>
      <c r="AC21" s="149">
        <v>6</v>
      </c>
      <c r="AD21" s="149" t="s">
        <v>98</v>
      </c>
      <c r="AE21" s="179" ph="1"/>
      <c r="AF21" s="179"/>
      <c r="AG21" s="183" t="s">
        <v>92</v>
      </c>
      <c r="AH21" s="179" ph="1"/>
      <c r="AI21" s="179"/>
      <c r="AJ21" s="158"/>
    </row>
    <row r="22" spans="2:36" ht="14.65" customHeight="1">
      <c r="B22" s="150"/>
      <c r="C22" s="182"/>
      <c r="D22" s="182"/>
      <c r="E22" s="180" ph="1"/>
      <c r="F22" s="184"/>
      <c r="G22" s="180" ph="1"/>
      <c r="H22" s="185"/>
      <c r="I22" s="86"/>
      <c r="J22" s="87"/>
      <c r="K22" s="150"/>
      <c r="L22" s="162"/>
      <c r="M22" s="162"/>
      <c r="N22" s="180" ph="1"/>
      <c r="O22" s="184"/>
      <c r="P22" s="180" ph="1"/>
      <c r="Q22" s="185"/>
      <c r="T22" s="150"/>
      <c r="U22" s="182"/>
      <c r="V22" s="182"/>
      <c r="W22" s="180" ph="1"/>
      <c r="X22" s="184"/>
      <c r="Y22" s="180" ph="1"/>
      <c r="Z22" s="185"/>
      <c r="AA22" s="86"/>
      <c r="AB22" s="87"/>
      <c r="AC22" s="150"/>
      <c r="AD22" s="150"/>
      <c r="AE22" s="180" ph="1"/>
      <c r="AF22" s="180"/>
      <c r="AG22" s="184"/>
      <c r="AH22" s="180" ph="1"/>
      <c r="AI22" s="180"/>
      <c r="AJ22" s="185"/>
    </row>
    <row r="23" spans="2:36" ht="14.65" customHeight="1">
      <c r="B23" s="162"/>
      <c r="C23" s="147" t="s">
        <v>99</v>
      </c>
      <c r="D23" s="148"/>
      <c r="E23" s="91" ph="1"/>
      <c r="F23" s="92" t="s" ph="1">
        <v>92</v>
      </c>
      <c r="G23" s="91" ph="1"/>
      <c r="H23" s="93" t="s">
        <v>100</v>
      </c>
      <c r="I23" s="86"/>
      <c r="J23" s="87"/>
      <c r="K23" s="162"/>
      <c r="L23" s="170" t="s">
        <v>99</v>
      </c>
      <c r="M23" s="172"/>
      <c r="N23" s="91" ph="1"/>
      <c r="O23" s="92" t="s" ph="1">
        <v>92</v>
      </c>
      <c r="P23" s="91" ph="1"/>
      <c r="Q23" s="93" t="s">
        <v>100</v>
      </c>
      <c r="T23" s="162"/>
      <c r="U23" s="147" t="s">
        <v>99</v>
      </c>
      <c r="V23" s="148"/>
      <c r="W23" s="91" ph="1"/>
      <c r="X23" s="92" t="s" ph="1">
        <v>92</v>
      </c>
      <c r="Y23" s="91" ph="1"/>
      <c r="Z23" s="93" t="s">
        <v>100</v>
      </c>
      <c r="AA23" s="86"/>
      <c r="AB23" s="87"/>
      <c r="AC23" s="147" t="s">
        <v>99</v>
      </c>
      <c r="AD23" s="148"/>
      <c r="AE23" s="91" ph="1"/>
      <c r="AF23" s="91"/>
      <c r="AG23" s="92" t="s">
        <v>92</v>
      </c>
      <c r="AH23" s="91" ph="1"/>
      <c r="AI23" s="91"/>
      <c r="AJ23" s="93" t="s">
        <v>100</v>
      </c>
    </row>
    <row r="24" spans="2:36" ht="14.65" customHeight="1">
      <c r="B24" s="149">
        <v>7</v>
      </c>
      <c r="C24" s="181">
        <v>6</v>
      </c>
      <c r="D24" s="181" t="s">
        <v>98</v>
      </c>
      <c r="E24" s="179" ph="1"/>
      <c r="F24" s="183" t="s">
        <v>92</v>
      </c>
      <c r="G24" s="179" ph="1"/>
      <c r="H24" s="158"/>
      <c r="I24" s="186" t="s">
        <v>103</v>
      </c>
      <c r="J24" s="187"/>
      <c r="K24" s="149">
        <v>7</v>
      </c>
      <c r="L24" s="149">
        <v>5</v>
      </c>
      <c r="M24" s="149" t="s">
        <v>98</v>
      </c>
      <c r="N24" s="179" ph="1"/>
      <c r="O24" s="183" t="s">
        <v>92</v>
      </c>
      <c r="P24" s="179" ph="1"/>
      <c r="Q24" s="158"/>
      <c r="T24" s="149">
        <v>7</v>
      </c>
      <c r="U24" s="181">
        <v>4</v>
      </c>
      <c r="V24" s="181" t="s">
        <v>98</v>
      </c>
      <c r="W24" s="179" ph="1"/>
      <c r="X24" s="183" t="s">
        <v>92</v>
      </c>
      <c r="Y24" s="179" ph="1"/>
      <c r="Z24" s="158"/>
      <c r="AA24" s="186" t="s">
        <v>103</v>
      </c>
      <c r="AB24" s="187"/>
      <c r="AC24" s="149">
        <v>7</v>
      </c>
      <c r="AD24" s="149" t="s">
        <v>98</v>
      </c>
      <c r="AE24" s="179" ph="1"/>
      <c r="AF24" s="179"/>
      <c r="AG24" s="183" t="s">
        <v>92</v>
      </c>
      <c r="AH24" s="179" ph="1"/>
      <c r="AI24" s="179"/>
      <c r="AJ24" s="158"/>
    </row>
    <row r="25" spans="2:36" ht="14.65" customHeight="1">
      <c r="B25" s="150"/>
      <c r="C25" s="182"/>
      <c r="D25" s="182"/>
      <c r="E25" s="180" ph="1"/>
      <c r="F25" s="184"/>
      <c r="G25" s="180" ph="1"/>
      <c r="H25" s="185"/>
      <c r="I25" s="86"/>
      <c r="J25" s="87"/>
      <c r="K25" s="150"/>
      <c r="L25" s="162"/>
      <c r="M25" s="162"/>
      <c r="N25" s="180" ph="1"/>
      <c r="O25" s="184"/>
      <c r="P25" s="180" ph="1"/>
      <c r="Q25" s="185"/>
      <c r="T25" s="150"/>
      <c r="U25" s="182"/>
      <c r="V25" s="182"/>
      <c r="W25" s="180" ph="1"/>
      <c r="X25" s="184"/>
      <c r="Y25" s="180" ph="1"/>
      <c r="Z25" s="185"/>
      <c r="AA25" s="86"/>
      <c r="AB25" s="87"/>
      <c r="AC25" s="150"/>
      <c r="AD25" s="150"/>
      <c r="AE25" s="180" ph="1"/>
      <c r="AF25" s="180"/>
      <c r="AG25" s="184"/>
      <c r="AH25" s="180" ph="1"/>
      <c r="AI25" s="180"/>
      <c r="AJ25" s="185"/>
    </row>
    <row r="26" spans="2:36" ht="14.65" customHeight="1">
      <c r="B26" s="162"/>
      <c r="C26" s="147" t="s">
        <v>99</v>
      </c>
      <c r="D26" s="148"/>
      <c r="E26" s="91" ph="1"/>
      <c r="F26" s="92" t="s" ph="1">
        <v>92</v>
      </c>
      <c r="G26" s="91" ph="1"/>
      <c r="H26" s="93" t="s">
        <v>100</v>
      </c>
      <c r="I26" s="86"/>
      <c r="J26" s="87"/>
      <c r="K26" s="162"/>
      <c r="L26" s="170" t="s">
        <v>99</v>
      </c>
      <c r="M26" s="172"/>
      <c r="N26" s="91" ph="1"/>
      <c r="O26" s="92" t="s" ph="1">
        <v>92</v>
      </c>
      <c r="P26" s="91" ph="1"/>
      <c r="Q26" s="93" t="s">
        <v>100</v>
      </c>
      <c r="T26" s="162"/>
      <c r="U26" s="147" t="s">
        <v>99</v>
      </c>
      <c r="V26" s="148"/>
      <c r="W26" s="91" ph="1"/>
      <c r="X26" s="92" t="s" ph="1">
        <v>92</v>
      </c>
      <c r="Y26" s="91" ph="1"/>
      <c r="Z26" s="93" t="s">
        <v>100</v>
      </c>
      <c r="AA26" s="86"/>
      <c r="AB26" s="87"/>
      <c r="AC26" s="147" t="s">
        <v>99</v>
      </c>
      <c r="AD26" s="148"/>
      <c r="AE26" s="91" ph="1"/>
      <c r="AF26" s="91"/>
      <c r="AG26" s="92" t="s">
        <v>92</v>
      </c>
      <c r="AH26" s="91" ph="1"/>
      <c r="AI26" s="91"/>
      <c r="AJ26" s="93" t="s">
        <v>100</v>
      </c>
    </row>
    <row r="27" spans="2:36" ht="14.65" customHeight="1">
      <c r="B27" s="149">
        <v>8</v>
      </c>
      <c r="C27" s="181">
        <v>6</v>
      </c>
      <c r="D27" s="181" t="s">
        <v>98</v>
      </c>
      <c r="E27" s="179" ph="1"/>
      <c r="F27" s="183" t="s">
        <v>92</v>
      </c>
      <c r="G27" s="179" ph="1"/>
      <c r="H27" s="158"/>
      <c r="I27" s="86"/>
      <c r="J27" s="90"/>
      <c r="K27" s="149">
        <v>8</v>
      </c>
      <c r="L27" s="149">
        <v>5</v>
      </c>
      <c r="M27" s="149" t="s">
        <v>98</v>
      </c>
      <c r="N27" s="179" ph="1"/>
      <c r="O27" s="183" t="s">
        <v>92</v>
      </c>
      <c r="P27" s="179" ph="1"/>
      <c r="Q27" s="158"/>
      <c r="T27" s="149">
        <v>8</v>
      </c>
      <c r="U27" s="181">
        <v>4</v>
      </c>
      <c r="V27" s="181" t="s">
        <v>98</v>
      </c>
      <c r="W27" s="179" ph="1"/>
      <c r="X27" s="183" t="s">
        <v>92</v>
      </c>
      <c r="Y27" s="179" ph="1"/>
      <c r="Z27" s="158"/>
      <c r="AA27" s="86"/>
      <c r="AB27" s="90"/>
      <c r="AC27" s="149">
        <v>8</v>
      </c>
      <c r="AD27" s="149" t="s">
        <v>98</v>
      </c>
      <c r="AE27" s="179" ph="1"/>
      <c r="AF27" s="179"/>
      <c r="AG27" s="183" t="s">
        <v>92</v>
      </c>
      <c r="AH27" s="179" ph="1"/>
      <c r="AI27" s="179"/>
      <c r="AJ27" s="158"/>
    </row>
    <row r="28" spans="2:36" ht="14.65" customHeight="1">
      <c r="B28" s="150"/>
      <c r="C28" s="182"/>
      <c r="D28" s="182"/>
      <c r="E28" s="180" ph="1"/>
      <c r="F28" s="184"/>
      <c r="G28" s="180" ph="1"/>
      <c r="H28" s="185"/>
      <c r="I28" s="86"/>
      <c r="J28" s="87"/>
      <c r="K28" s="150"/>
      <c r="L28" s="162"/>
      <c r="M28" s="162"/>
      <c r="N28" s="180" ph="1"/>
      <c r="O28" s="184"/>
      <c r="P28" s="180" ph="1"/>
      <c r="Q28" s="185"/>
      <c r="T28" s="150"/>
      <c r="U28" s="182"/>
      <c r="V28" s="182"/>
      <c r="W28" s="180" ph="1"/>
      <c r="X28" s="184"/>
      <c r="Y28" s="180" ph="1"/>
      <c r="Z28" s="185"/>
      <c r="AA28" s="86"/>
      <c r="AB28" s="87"/>
      <c r="AC28" s="150"/>
      <c r="AD28" s="150"/>
      <c r="AE28" s="180" ph="1"/>
      <c r="AF28" s="180"/>
      <c r="AG28" s="184"/>
      <c r="AH28" s="180" ph="1"/>
      <c r="AI28" s="180"/>
      <c r="AJ28" s="185"/>
    </row>
    <row r="29" spans="2:36" ht="14.65" customHeight="1">
      <c r="B29" s="162"/>
      <c r="C29" s="147" t="s">
        <v>99</v>
      </c>
      <c r="D29" s="148"/>
      <c r="E29" s="91" ph="1"/>
      <c r="F29" s="92" t="s" ph="1">
        <v>92</v>
      </c>
      <c r="G29" s="91" ph="1"/>
      <c r="H29" s="93" t="s">
        <v>100</v>
      </c>
      <c r="I29" s="86"/>
      <c r="J29" s="87"/>
      <c r="K29" s="162"/>
      <c r="L29" s="170" t="s">
        <v>99</v>
      </c>
      <c r="M29" s="172"/>
      <c r="N29" s="91" ph="1"/>
      <c r="O29" s="92" t="s" ph="1">
        <v>92</v>
      </c>
      <c r="P29" s="91" ph="1"/>
      <c r="Q29" s="93" t="s">
        <v>100</v>
      </c>
      <c r="T29" s="162"/>
      <c r="U29" s="147" t="s">
        <v>99</v>
      </c>
      <c r="V29" s="148"/>
      <c r="W29" s="91" ph="1"/>
      <c r="X29" s="92" t="s" ph="1">
        <v>92</v>
      </c>
      <c r="Y29" s="91" ph="1"/>
      <c r="Z29" s="93" t="s">
        <v>100</v>
      </c>
      <c r="AA29" s="86"/>
      <c r="AB29" s="87"/>
      <c r="AC29" s="147" t="s">
        <v>99</v>
      </c>
      <c r="AD29" s="148"/>
      <c r="AE29" s="91" ph="1"/>
      <c r="AF29" s="91"/>
      <c r="AG29" s="92" t="s">
        <v>92</v>
      </c>
      <c r="AH29" s="91" ph="1"/>
      <c r="AI29" s="91"/>
      <c r="AJ29" s="93" t="s">
        <v>100</v>
      </c>
    </row>
    <row r="30" spans="2:36" ht="14.65" customHeight="1">
      <c r="B30" s="149">
        <v>9</v>
      </c>
      <c r="C30" s="181">
        <v>6</v>
      </c>
      <c r="D30" s="181" t="s">
        <v>98</v>
      </c>
      <c r="E30" s="179" ph="1"/>
      <c r="F30" s="183" t="s">
        <v>92</v>
      </c>
      <c r="G30" s="179" ph="1"/>
      <c r="H30" s="158"/>
      <c r="I30" s="186" t="s">
        <v>102</v>
      </c>
      <c r="J30" s="187"/>
      <c r="K30" s="149">
        <v>9</v>
      </c>
      <c r="L30" s="149">
        <v>5</v>
      </c>
      <c r="M30" s="149" t="s">
        <v>98</v>
      </c>
      <c r="N30" s="179" ph="1"/>
      <c r="O30" s="183" t="s">
        <v>92</v>
      </c>
      <c r="P30" s="179" ph="1"/>
      <c r="Q30" s="158"/>
      <c r="T30" s="149">
        <v>9</v>
      </c>
      <c r="U30" s="181">
        <v>4</v>
      </c>
      <c r="V30" s="181" t="s">
        <v>98</v>
      </c>
      <c r="W30" s="179" ph="1"/>
      <c r="X30" s="183" t="s">
        <v>92</v>
      </c>
      <c r="Y30" s="179" ph="1"/>
      <c r="Z30" s="158"/>
      <c r="AA30" s="186" t="s">
        <v>102</v>
      </c>
      <c r="AB30" s="187"/>
      <c r="AC30" s="149">
        <v>9</v>
      </c>
      <c r="AD30" s="149" t="s">
        <v>98</v>
      </c>
      <c r="AE30" s="179" ph="1"/>
      <c r="AF30" s="179"/>
      <c r="AG30" s="183" t="s">
        <v>92</v>
      </c>
      <c r="AH30" s="179" ph="1"/>
      <c r="AI30" s="179"/>
      <c r="AJ30" s="158"/>
    </row>
    <row r="31" spans="2:36" ht="14.65" customHeight="1">
      <c r="B31" s="150"/>
      <c r="C31" s="182"/>
      <c r="D31" s="182"/>
      <c r="E31" s="180" ph="1"/>
      <c r="F31" s="184"/>
      <c r="G31" s="180" ph="1"/>
      <c r="H31" s="185"/>
      <c r="I31" s="86"/>
      <c r="J31" s="87"/>
      <c r="K31" s="150"/>
      <c r="L31" s="162"/>
      <c r="M31" s="162"/>
      <c r="N31" s="180" ph="1"/>
      <c r="O31" s="184"/>
      <c r="P31" s="180" ph="1"/>
      <c r="Q31" s="185"/>
      <c r="T31" s="150"/>
      <c r="U31" s="182"/>
      <c r="V31" s="182"/>
      <c r="W31" s="180" ph="1"/>
      <c r="X31" s="184"/>
      <c r="Y31" s="180" ph="1"/>
      <c r="Z31" s="185"/>
      <c r="AA31" s="86"/>
      <c r="AB31" s="87"/>
      <c r="AC31" s="150"/>
      <c r="AD31" s="150"/>
      <c r="AE31" s="180" ph="1"/>
      <c r="AF31" s="180"/>
      <c r="AG31" s="184"/>
      <c r="AH31" s="180" ph="1"/>
      <c r="AI31" s="180"/>
      <c r="AJ31" s="185"/>
    </row>
    <row r="32" spans="2:36" ht="14.65" customHeight="1">
      <c r="B32" s="162"/>
      <c r="C32" s="147" t="s">
        <v>99</v>
      </c>
      <c r="D32" s="148"/>
      <c r="E32" s="91" ph="1"/>
      <c r="F32" s="92" t="s" ph="1">
        <v>92</v>
      </c>
      <c r="G32" s="91" ph="1"/>
      <c r="H32" s="93" t="s">
        <v>100</v>
      </c>
      <c r="I32" s="86"/>
      <c r="J32" s="87"/>
      <c r="K32" s="162"/>
      <c r="L32" s="170" t="s">
        <v>99</v>
      </c>
      <c r="M32" s="172"/>
      <c r="N32" s="91" ph="1"/>
      <c r="O32" s="92" t="s" ph="1">
        <v>92</v>
      </c>
      <c r="P32" s="91" ph="1"/>
      <c r="Q32" s="93" t="s">
        <v>100</v>
      </c>
      <c r="T32" s="162"/>
      <c r="U32" s="147" t="s">
        <v>99</v>
      </c>
      <c r="V32" s="148"/>
      <c r="W32" s="91" ph="1"/>
      <c r="X32" s="92" t="s" ph="1">
        <v>92</v>
      </c>
      <c r="Y32" s="91" ph="1"/>
      <c r="Z32" s="93" t="s">
        <v>100</v>
      </c>
      <c r="AA32" s="86"/>
      <c r="AB32" s="87"/>
      <c r="AC32" s="147" t="s">
        <v>99</v>
      </c>
      <c r="AD32" s="148"/>
      <c r="AE32" s="91" ph="1"/>
      <c r="AF32" s="91"/>
      <c r="AG32" s="92" t="s">
        <v>92</v>
      </c>
      <c r="AH32" s="91" ph="1"/>
      <c r="AI32" s="91"/>
      <c r="AJ32" s="93" t="s">
        <v>100</v>
      </c>
    </row>
    <row r="33" spans="2:36" ht="14.65" customHeight="1">
      <c r="B33" s="149">
        <v>10</v>
      </c>
      <c r="C33" s="181">
        <v>6</v>
      </c>
      <c r="D33" s="181" t="s">
        <v>98</v>
      </c>
      <c r="E33" s="179" ph="1"/>
      <c r="F33" s="183" t="s">
        <v>92</v>
      </c>
      <c r="G33" s="179" ph="1"/>
      <c r="H33" s="158"/>
      <c r="I33" s="86"/>
      <c r="J33" s="90"/>
      <c r="K33" s="149">
        <v>10</v>
      </c>
      <c r="L33" s="149">
        <v>5</v>
      </c>
      <c r="M33" s="149" t="s">
        <v>98</v>
      </c>
      <c r="N33" s="179" ph="1"/>
      <c r="O33" s="183" t="s">
        <v>92</v>
      </c>
      <c r="P33" s="179" ph="1"/>
      <c r="Q33" s="158"/>
      <c r="T33" s="149">
        <v>10</v>
      </c>
      <c r="U33" s="181">
        <v>4</v>
      </c>
      <c r="V33" s="181" t="s">
        <v>98</v>
      </c>
      <c r="W33" s="179" ph="1"/>
      <c r="X33" s="183" t="s">
        <v>92</v>
      </c>
      <c r="Y33" s="179" ph="1"/>
      <c r="Z33" s="158"/>
      <c r="AA33" s="86"/>
      <c r="AB33" s="90"/>
      <c r="AC33" s="149">
        <v>10</v>
      </c>
      <c r="AD33" s="149" t="s">
        <v>98</v>
      </c>
      <c r="AE33" s="179" ph="1"/>
      <c r="AF33" s="179"/>
      <c r="AG33" s="183" t="s">
        <v>92</v>
      </c>
      <c r="AH33" s="179" ph="1"/>
      <c r="AI33" s="179"/>
      <c r="AJ33" s="158"/>
    </row>
    <row r="34" spans="2:36" ht="14.65" customHeight="1">
      <c r="B34" s="150"/>
      <c r="C34" s="182"/>
      <c r="D34" s="182"/>
      <c r="E34" s="180" ph="1"/>
      <c r="F34" s="184"/>
      <c r="G34" s="180" ph="1"/>
      <c r="H34" s="185"/>
      <c r="I34" s="86"/>
      <c r="J34" s="87"/>
      <c r="K34" s="150"/>
      <c r="L34" s="162"/>
      <c r="M34" s="162"/>
      <c r="N34" s="180" ph="1"/>
      <c r="O34" s="184"/>
      <c r="P34" s="180" ph="1"/>
      <c r="Q34" s="185"/>
      <c r="T34" s="150"/>
      <c r="U34" s="182"/>
      <c r="V34" s="182"/>
      <c r="W34" s="180" ph="1"/>
      <c r="X34" s="184"/>
      <c r="Y34" s="180" ph="1"/>
      <c r="Z34" s="185"/>
      <c r="AA34" s="86"/>
      <c r="AB34" s="87"/>
      <c r="AC34" s="150"/>
      <c r="AD34" s="150"/>
      <c r="AE34" s="180" ph="1"/>
      <c r="AF34" s="180"/>
      <c r="AG34" s="184"/>
      <c r="AH34" s="180" ph="1"/>
      <c r="AI34" s="180"/>
      <c r="AJ34" s="185"/>
    </row>
    <row r="35" spans="2:36" ht="14.65" customHeight="1">
      <c r="B35" s="162"/>
      <c r="C35" s="147" t="s">
        <v>99</v>
      </c>
      <c r="D35" s="148"/>
      <c r="E35" s="91" ph="1"/>
      <c r="F35" s="92" t="s" ph="1">
        <v>92</v>
      </c>
      <c r="G35" s="91" ph="1"/>
      <c r="H35" s="93" t="s">
        <v>100</v>
      </c>
      <c r="I35" s="86"/>
      <c r="J35" s="87"/>
      <c r="K35" s="162"/>
      <c r="L35" s="170" t="s">
        <v>99</v>
      </c>
      <c r="M35" s="172"/>
      <c r="N35" s="91" ph="1"/>
      <c r="O35" s="92" t="s" ph="1">
        <v>92</v>
      </c>
      <c r="P35" s="91" ph="1"/>
      <c r="Q35" s="93" t="s">
        <v>100</v>
      </c>
      <c r="T35" s="162"/>
      <c r="U35" s="147" t="s">
        <v>99</v>
      </c>
      <c r="V35" s="148"/>
      <c r="W35" s="91" ph="1"/>
      <c r="X35" s="92" t="s" ph="1">
        <v>92</v>
      </c>
      <c r="Y35" s="91" ph="1"/>
      <c r="Z35" s="93" t="s">
        <v>100</v>
      </c>
      <c r="AA35" s="86"/>
      <c r="AB35" s="87"/>
      <c r="AC35" s="147" t="s">
        <v>99</v>
      </c>
      <c r="AD35" s="148"/>
      <c r="AE35" s="91" ph="1"/>
      <c r="AF35" s="91"/>
      <c r="AG35" s="92" t="s">
        <v>92</v>
      </c>
      <c r="AH35" s="91" ph="1"/>
      <c r="AI35" s="91"/>
      <c r="AJ35" s="93" t="s">
        <v>100</v>
      </c>
    </row>
    <row r="36" spans="2:36" ht="14.65" customHeight="1">
      <c r="I36" s="94"/>
      <c r="J36" s="95"/>
      <c r="AA36" s="94"/>
      <c r="AB36" s="95"/>
      <c r="AD36" s="19" t="s">
        <v>104</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C9:AC10"/>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AF6:AF7"/>
    <mergeCell ref="AG6:AG7"/>
    <mergeCell ref="AH6:AH7"/>
    <mergeCell ref="AI6:AI7"/>
    <mergeCell ref="B6:B8"/>
    <mergeCell ref="C6:C7"/>
    <mergeCell ref="D6:D7"/>
    <mergeCell ref="E6:E7"/>
    <mergeCell ref="F6:F7"/>
    <mergeCell ref="G6:G7"/>
    <mergeCell ref="AC6:AC7"/>
    <mergeCell ref="AC8:AD8"/>
    <mergeCell ref="A1:R1"/>
    <mergeCell ref="S1:AJ1"/>
    <mergeCell ref="B2:D2"/>
    <mergeCell ref="E2:H2"/>
    <mergeCell ref="K2:M2"/>
    <mergeCell ref="N2:Q2"/>
    <mergeCell ref="T2:V2"/>
    <mergeCell ref="W2:Z2"/>
    <mergeCell ref="AE2:AJ2"/>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C4:AC5"/>
    <mergeCell ref="AC35:AD35"/>
    <mergeCell ref="AC32:AD32"/>
    <mergeCell ref="AC29:AD29"/>
    <mergeCell ref="AC26:AD26"/>
    <mergeCell ref="AC23:AD23"/>
    <mergeCell ref="AC20:AD20"/>
    <mergeCell ref="AC17:AD17"/>
    <mergeCell ref="AC14:AD14"/>
    <mergeCell ref="AC11:AD11"/>
    <mergeCell ref="AC33:AC34"/>
    <mergeCell ref="AC30:AC31"/>
    <mergeCell ref="AC27:AC28"/>
    <mergeCell ref="AC24:AC25"/>
    <mergeCell ref="AC21:AC22"/>
    <mergeCell ref="AC18:AC19"/>
    <mergeCell ref="AC15:AC16"/>
    <mergeCell ref="AC12:AC13"/>
  </mergeCells>
  <phoneticPr fontId="2"/>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fitToWidth="2" orientation="landscape" horizontalDpi="300" verticalDpi="300"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O40"/>
  <sheetViews>
    <sheetView zoomScale="75" zoomScaleNormal="100" workbookViewId="0">
      <selection activeCell="BF1" sqref="BF1"/>
    </sheetView>
  </sheetViews>
  <sheetFormatPr defaultColWidth="9" defaultRowHeight="16.5" customHeight="1"/>
  <cols>
    <col min="1" max="4" width="3.75" style="75" customWidth="1"/>
    <col min="5" max="5" width="17.75" style="75" customWidth="1"/>
    <col min="6" max="6" width="2.75" style="75" customWidth="1"/>
    <col min="7" max="7" width="17.75" style="75" customWidth="1"/>
    <col min="8" max="8" width="15.75" style="75" customWidth="1"/>
    <col min="9" max="13" width="3.75" style="75" customWidth="1"/>
    <col min="14" max="14" width="17.75" style="75" customWidth="1"/>
    <col min="15" max="15" width="2.75" style="75" customWidth="1"/>
    <col min="16" max="16" width="17.75" style="75" customWidth="1"/>
    <col min="17" max="17" width="15.75" style="75" customWidth="1"/>
    <col min="18" max="22" width="3.75" style="75" customWidth="1"/>
    <col min="23" max="23" width="17.75" style="75" customWidth="1"/>
    <col min="24" max="24" width="2.75" style="75" customWidth="1"/>
    <col min="25" max="25" width="17.75" style="75" customWidth="1"/>
    <col min="26" max="26" width="15.75" style="75" customWidth="1"/>
    <col min="27" max="30" width="3.75" style="75" customWidth="1"/>
    <col min="31" max="31" width="16.75" style="75" customWidth="1"/>
    <col min="32" max="32" width="3.75" style="75" customWidth="1"/>
    <col min="33" max="33" width="2.75" style="75" customWidth="1"/>
    <col min="34" max="34" width="16.75" style="75" customWidth="1"/>
    <col min="35" max="35" width="3.75" style="75" customWidth="1"/>
    <col min="36" max="36" width="14.75" style="75" customWidth="1"/>
    <col min="37" max="37" width="3.625" style="75" customWidth="1"/>
    <col min="38" max="38" width="3.75" style="75" customWidth="1"/>
    <col min="39" max="16384" width="9" style="75"/>
  </cols>
  <sheetData>
    <row r="1" spans="1:67" ht="16.5" customHeight="1">
      <c r="A1" s="169" t="str">
        <f>'ダブルス　男子'!A1</f>
        <v>本紙も郵送してください。（用紙サイズA4で印刷し、二つに切ってください）</v>
      </c>
      <c r="B1" s="169"/>
      <c r="C1" s="169"/>
      <c r="D1" s="169"/>
      <c r="E1" s="169"/>
      <c r="F1" s="169"/>
      <c r="G1" s="169"/>
      <c r="H1" s="169"/>
      <c r="I1" s="169"/>
      <c r="J1" s="169"/>
      <c r="K1" s="169"/>
      <c r="L1" s="169"/>
      <c r="M1" s="169"/>
      <c r="N1" s="169"/>
      <c r="O1" s="169"/>
      <c r="P1" s="169"/>
      <c r="Q1" s="169"/>
      <c r="R1" s="169"/>
      <c r="S1" s="169" t="s">
        <v>84</v>
      </c>
      <c r="T1" s="169"/>
      <c r="U1" s="169"/>
      <c r="V1" s="169"/>
      <c r="W1" s="169"/>
      <c r="X1" s="169"/>
      <c r="Y1" s="169"/>
      <c r="Z1" s="169"/>
      <c r="AA1" s="169"/>
      <c r="AB1" s="169"/>
      <c r="AC1" s="169"/>
      <c r="AD1" s="169"/>
      <c r="AE1" s="169"/>
      <c r="AF1" s="169"/>
      <c r="AG1" s="169"/>
      <c r="AH1" s="169"/>
      <c r="AI1" s="169"/>
      <c r="AJ1" s="169"/>
      <c r="AK1" s="74"/>
    </row>
    <row r="2" spans="1:67" s="76" customFormat="1" ht="22.15" customHeight="1">
      <c r="B2" s="170" t="s">
        <v>79</v>
      </c>
      <c r="C2" s="171"/>
      <c r="D2" s="172"/>
      <c r="E2" s="173" t="str">
        <f>'ダブルス　参加申込書'!$A$1</f>
        <v>第11回 岐阜県小学生バドミントン ダブルス大会</v>
      </c>
      <c r="F2" s="174"/>
      <c r="G2" s="174"/>
      <c r="H2" s="175"/>
      <c r="J2" s="77"/>
      <c r="K2" s="170" t="s">
        <v>79</v>
      </c>
      <c r="L2" s="171"/>
      <c r="M2" s="172"/>
      <c r="N2" s="173" t="str">
        <f t="shared" ref="N2" si="0">$E$2</f>
        <v>第11回 岐阜県小学生バドミントン ダブルス大会</v>
      </c>
      <c r="O2" s="174"/>
      <c r="P2" s="174"/>
      <c r="Q2" s="175"/>
      <c r="R2" s="78"/>
      <c r="T2" s="170" t="s">
        <v>79</v>
      </c>
      <c r="U2" s="171"/>
      <c r="V2" s="172"/>
      <c r="W2" s="173" t="str">
        <f t="shared" ref="W2" si="1">$E$2</f>
        <v>第11回 岐阜県小学生バドミントン ダブルス大会</v>
      </c>
      <c r="X2" s="174"/>
      <c r="Y2" s="174"/>
      <c r="Z2" s="175"/>
      <c r="AA2" s="79"/>
      <c r="AB2" s="77"/>
      <c r="AC2" s="80" t="s">
        <v>79</v>
      </c>
      <c r="AD2" s="81"/>
      <c r="AE2" s="176" t="str">
        <f t="shared" ref="AE2" si="2">$E$2</f>
        <v>第11回 岐阜県小学生バドミントン ダブルス大会</v>
      </c>
      <c r="AF2" s="177"/>
      <c r="AG2" s="177"/>
      <c r="AH2" s="177"/>
      <c r="AI2" s="177"/>
      <c r="AJ2" s="178"/>
    </row>
    <row r="3" spans="1:67" s="76" customFormat="1" ht="22.15" customHeight="1">
      <c r="B3" s="190" t="s">
        <v>105</v>
      </c>
      <c r="C3" s="191"/>
      <c r="D3" s="191"/>
      <c r="E3" s="191"/>
      <c r="F3" s="191"/>
      <c r="G3" s="191"/>
      <c r="H3" s="191"/>
      <c r="I3" s="82"/>
      <c r="J3" s="82"/>
      <c r="K3" s="190" t="s">
        <v>106</v>
      </c>
      <c r="L3" s="191"/>
      <c r="M3" s="191"/>
      <c r="N3" s="191"/>
      <c r="O3" s="191"/>
      <c r="P3" s="191"/>
      <c r="Q3" s="191"/>
      <c r="R3" s="78"/>
      <c r="T3" s="190" t="s">
        <v>107</v>
      </c>
      <c r="U3" s="191"/>
      <c r="V3" s="191"/>
      <c r="W3" s="191"/>
      <c r="X3" s="191"/>
      <c r="Y3" s="191"/>
      <c r="Z3" s="191"/>
      <c r="AA3" s="82"/>
      <c r="AB3" s="83"/>
      <c r="AC3" s="190" t="s">
        <v>108</v>
      </c>
      <c r="AD3" s="191"/>
      <c r="AE3" s="191"/>
      <c r="AF3" s="191"/>
      <c r="AG3" s="191"/>
      <c r="AH3" s="191"/>
      <c r="AI3" s="191"/>
      <c r="AJ3" s="192"/>
    </row>
    <row r="4" spans="1:67" ht="16.5" customHeight="1">
      <c r="B4" s="154" t="s">
        <v>89</v>
      </c>
      <c r="C4" s="84" t="s">
        <v>90</v>
      </c>
      <c r="D4" s="84" t="s">
        <v>67</v>
      </c>
      <c r="E4" s="156" t="s" ph="1">
        <v>91</v>
      </c>
      <c r="F4" s="158" t="s">
        <v>92</v>
      </c>
      <c r="G4" s="160" t="s" ph="1">
        <v>91</v>
      </c>
      <c r="H4" s="85" t="s">
        <v>93</v>
      </c>
      <c r="I4" s="86"/>
      <c r="J4" s="87"/>
      <c r="K4" s="154" t="s">
        <v>89</v>
      </c>
      <c r="L4" s="84" t="s">
        <v>90</v>
      </c>
      <c r="M4" s="84" t="s">
        <v>67</v>
      </c>
      <c r="N4" s="149" t="s" ph="1">
        <v>91</v>
      </c>
      <c r="O4" s="167" t="s">
        <v>92</v>
      </c>
      <c r="P4" s="149" t="s" ph="1">
        <v>91</v>
      </c>
      <c r="Q4" s="85" t="s">
        <v>93</v>
      </c>
      <c r="R4" s="88"/>
      <c r="T4" s="154" t="s">
        <v>89</v>
      </c>
      <c r="U4" s="84" t="s">
        <v>90</v>
      </c>
      <c r="V4" s="84" t="s">
        <v>67</v>
      </c>
      <c r="W4" s="156" t="s" ph="1">
        <v>91</v>
      </c>
      <c r="X4" s="158" t="s">
        <v>92</v>
      </c>
      <c r="Y4" s="160" t="s" ph="1">
        <v>91</v>
      </c>
      <c r="Z4" s="85" t="s">
        <v>93</v>
      </c>
      <c r="AA4" s="86"/>
      <c r="AB4" s="87"/>
      <c r="AC4" s="154" t="s">
        <v>89</v>
      </c>
      <c r="AD4" s="84" t="s">
        <v>67</v>
      </c>
      <c r="AE4" s="156" t="s" ph="1">
        <v>91</v>
      </c>
      <c r="AF4" s="163" t="s">
        <v>94</v>
      </c>
      <c r="AG4" s="165" t="s">
        <v>92</v>
      </c>
      <c r="AH4" s="160" t="s" ph="1">
        <v>91</v>
      </c>
      <c r="AI4" s="163" t="s">
        <v>94</v>
      </c>
      <c r="AJ4" s="85" t="s">
        <v>93</v>
      </c>
      <c r="AO4" s="75" ph="1"/>
      <c r="AW4" s="75" ph="1"/>
      <c r="BE4" s="75" ph="1"/>
      <c r="BM4" s="75" ph="1"/>
      <c r="BN4" s="75" ph="1"/>
      <c r="BO4" s="75" ph="1"/>
    </row>
    <row r="5" spans="1:67" ht="25.15" customHeight="1">
      <c r="B5" s="155"/>
      <c r="C5" s="89" t="s">
        <v>95</v>
      </c>
      <c r="D5" s="89" t="s">
        <v>96</v>
      </c>
      <c r="E5" s="157"/>
      <c r="F5" s="159"/>
      <c r="G5" s="161"/>
      <c r="H5" s="18" t="s">
        <v>97</v>
      </c>
      <c r="I5" s="86"/>
      <c r="J5" s="87"/>
      <c r="K5" s="155"/>
      <c r="L5" s="89" t="s">
        <v>95</v>
      </c>
      <c r="M5" s="89" t="s">
        <v>96</v>
      </c>
      <c r="N5" s="162"/>
      <c r="O5" s="168"/>
      <c r="P5" s="162"/>
      <c r="Q5" s="18" t="s">
        <v>97</v>
      </c>
      <c r="R5" s="88"/>
      <c r="T5" s="155"/>
      <c r="U5" s="89" t="s">
        <v>95</v>
      </c>
      <c r="V5" s="89" t="s">
        <v>96</v>
      </c>
      <c r="W5" s="157"/>
      <c r="X5" s="159"/>
      <c r="Y5" s="161"/>
      <c r="Z5" s="18" t="s">
        <v>97</v>
      </c>
      <c r="AA5" s="86"/>
      <c r="AB5" s="87"/>
      <c r="AC5" s="155"/>
      <c r="AD5" s="89" t="s">
        <v>96</v>
      </c>
      <c r="AE5" s="157"/>
      <c r="AF5" s="164"/>
      <c r="AG5" s="166"/>
      <c r="AH5" s="161"/>
      <c r="AI5" s="164"/>
      <c r="AJ5" s="18" t="s">
        <v>97</v>
      </c>
    </row>
    <row r="6" spans="1:67" ht="14.65" customHeight="1">
      <c r="B6" s="149">
        <v>1</v>
      </c>
      <c r="C6" s="181">
        <v>6</v>
      </c>
      <c r="D6" s="181" t="s">
        <v>109</v>
      </c>
      <c r="E6" s="179" ph="1"/>
      <c r="F6" s="183" t="s" ph="1">
        <v>92</v>
      </c>
      <c r="G6" s="179" ph="1"/>
      <c r="H6" s="158"/>
      <c r="I6" s="86"/>
      <c r="J6" s="90"/>
      <c r="K6" s="149">
        <v>1</v>
      </c>
      <c r="L6" s="149">
        <v>5</v>
      </c>
      <c r="M6" s="149" t="s">
        <v>109</v>
      </c>
      <c r="N6" s="179" ph="1"/>
      <c r="O6" s="183" t="s" ph="1">
        <v>92</v>
      </c>
      <c r="P6" s="179" ph="1"/>
      <c r="Q6" s="158"/>
      <c r="R6" s="88"/>
      <c r="T6" s="149">
        <v>1</v>
      </c>
      <c r="U6" s="181">
        <v>4</v>
      </c>
      <c r="V6" s="181" t="s">
        <v>109</v>
      </c>
      <c r="W6" s="179" ph="1"/>
      <c r="X6" s="183" t="s" ph="1">
        <v>92</v>
      </c>
      <c r="Y6" s="179" ph="1"/>
      <c r="Z6" s="158"/>
      <c r="AA6" s="86"/>
      <c r="AB6" s="90"/>
      <c r="AC6" s="149">
        <v>1</v>
      </c>
      <c r="AD6" s="149" t="s">
        <v>109</v>
      </c>
      <c r="AE6" s="179" ph="1"/>
      <c r="AF6" s="179"/>
      <c r="AG6" s="183" t="s">
        <v>92</v>
      </c>
      <c r="AH6" s="179" ph="1"/>
      <c r="AI6" s="179"/>
      <c r="AJ6" s="158"/>
      <c r="AO6" s="75" ph="1"/>
      <c r="AW6" s="75" ph="1"/>
      <c r="BE6" s="75" ph="1"/>
      <c r="BM6" s="75" ph="1"/>
      <c r="BN6" s="75" ph="1"/>
      <c r="BO6" s="75" ph="1"/>
    </row>
    <row r="7" spans="1:67" ht="14.65" customHeight="1">
      <c r="B7" s="150"/>
      <c r="C7" s="182"/>
      <c r="D7" s="182"/>
      <c r="E7" s="180" ph="1"/>
      <c r="F7" s="184" ph="1"/>
      <c r="G7" s="180" ph="1"/>
      <c r="H7" s="185"/>
      <c r="I7" s="86"/>
      <c r="J7" s="87"/>
      <c r="K7" s="150"/>
      <c r="L7" s="162"/>
      <c r="M7" s="162"/>
      <c r="N7" s="180" ph="1"/>
      <c r="O7" s="184" ph="1"/>
      <c r="P7" s="180" ph="1"/>
      <c r="Q7" s="185"/>
      <c r="R7" s="88"/>
      <c r="T7" s="150"/>
      <c r="U7" s="182"/>
      <c r="V7" s="182"/>
      <c r="W7" s="180" ph="1"/>
      <c r="X7" s="184" ph="1"/>
      <c r="Y7" s="180" ph="1"/>
      <c r="Z7" s="185"/>
      <c r="AA7" s="86"/>
      <c r="AB7" s="87"/>
      <c r="AC7" s="150"/>
      <c r="AD7" s="150"/>
      <c r="AE7" s="180" ph="1"/>
      <c r="AF7" s="180"/>
      <c r="AG7" s="184"/>
      <c r="AH7" s="180" ph="1"/>
      <c r="AI7" s="180"/>
      <c r="AJ7" s="185"/>
      <c r="AO7" s="75" ph="1"/>
      <c r="AW7" s="75" ph="1"/>
      <c r="BE7" s="75" ph="1"/>
      <c r="BM7" s="75" ph="1"/>
      <c r="BN7" s="75" ph="1"/>
      <c r="BO7" s="75" ph="1"/>
    </row>
    <row r="8" spans="1:67" ht="14.65" customHeight="1">
      <c r="B8" s="162"/>
      <c r="C8" s="147" t="s">
        <v>99</v>
      </c>
      <c r="D8" s="148"/>
      <c r="E8" s="91" ph="1"/>
      <c r="F8" s="92" t="s" ph="1">
        <v>92</v>
      </c>
      <c r="G8" s="91" ph="1"/>
      <c r="H8" s="93" t="s">
        <v>100</v>
      </c>
      <c r="I8" s="86"/>
      <c r="J8" s="87"/>
      <c r="K8" s="162"/>
      <c r="L8" s="170" t="s">
        <v>99</v>
      </c>
      <c r="M8" s="172"/>
      <c r="N8" s="91" ph="1"/>
      <c r="O8" s="92" t="s" ph="1">
        <v>92</v>
      </c>
      <c r="P8" s="91" ph="1"/>
      <c r="Q8" s="93" t="s">
        <v>100</v>
      </c>
      <c r="R8" s="88"/>
      <c r="T8" s="162"/>
      <c r="U8" s="147" t="s">
        <v>99</v>
      </c>
      <c r="V8" s="148"/>
      <c r="W8" s="91" ph="1"/>
      <c r="X8" s="92" t="s" ph="1">
        <v>92</v>
      </c>
      <c r="Y8" s="91" ph="1"/>
      <c r="Z8" s="93" t="s">
        <v>100</v>
      </c>
      <c r="AA8" s="86"/>
      <c r="AB8" s="87"/>
      <c r="AC8" s="147" t="s">
        <v>99</v>
      </c>
      <c r="AD8" s="148"/>
      <c r="AE8" s="91" ph="1"/>
      <c r="AF8" s="91"/>
      <c r="AG8" s="92" t="s">
        <v>92</v>
      </c>
      <c r="AH8" s="91" ph="1"/>
      <c r="AI8" s="91"/>
      <c r="AJ8" s="93" t="s">
        <v>100</v>
      </c>
      <c r="AO8" s="75" ph="1"/>
      <c r="AW8" s="75" ph="1"/>
      <c r="BE8" s="75" ph="1"/>
      <c r="BM8" s="75" ph="1"/>
      <c r="BN8" s="75" ph="1"/>
      <c r="BO8" s="75" ph="1"/>
    </row>
    <row r="9" spans="1:67" ht="14.65" customHeight="1">
      <c r="B9" s="149">
        <v>2</v>
      </c>
      <c r="C9" s="181">
        <v>6</v>
      </c>
      <c r="D9" s="181" t="s">
        <v>109</v>
      </c>
      <c r="E9" s="179" ph="1"/>
      <c r="F9" s="183" t="s" ph="1">
        <v>92</v>
      </c>
      <c r="G9" s="179" ph="1"/>
      <c r="H9" s="158"/>
      <c r="I9" s="86"/>
      <c r="J9" s="90"/>
      <c r="K9" s="149">
        <v>2</v>
      </c>
      <c r="L9" s="149">
        <v>5</v>
      </c>
      <c r="M9" s="149" t="s">
        <v>109</v>
      </c>
      <c r="N9" s="179" ph="1"/>
      <c r="O9" s="183" t="s" ph="1">
        <v>92</v>
      </c>
      <c r="P9" s="179" ph="1"/>
      <c r="Q9" s="158"/>
      <c r="T9" s="149">
        <v>2</v>
      </c>
      <c r="U9" s="181">
        <v>4</v>
      </c>
      <c r="V9" s="181" t="s">
        <v>109</v>
      </c>
      <c r="W9" s="179" ph="1"/>
      <c r="X9" s="183" t="s" ph="1">
        <v>92</v>
      </c>
      <c r="Y9" s="179" ph="1"/>
      <c r="Z9" s="158"/>
      <c r="AA9" s="86"/>
      <c r="AB9" s="90"/>
      <c r="AC9" s="149">
        <v>2</v>
      </c>
      <c r="AD9" s="149" t="s">
        <v>109</v>
      </c>
      <c r="AE9" s="179" ph="1"/>
      <c r="AF9" s="179"/>
      <c r="AG9" s="183" t="s">
        <v>92</v>
      </c>
      <c r="AH9" s="179" ph="1"/>
      <c r="AI9" s="179"/>
      <c r="AJ9" s="158"/>
      <c r="AO9" s="75" ph="1"/>
      <c r="AW9" s="75" ph="1"/>
      <c r="BE9" s="75" ph="1"/>
      <c r="BM9" s="75" ph="1"/>
      <c r="BN9" s="75" ph="1"/>
      <c r="BO9" s="75" ph="1"/>
    </row>
    <row r="10" spans="1:67" ht="14.65" customHeight="1">
      <c r="B10" s="150"/>
      <c r="C10" s="182"/>
      <c r="D10" s="182"/>
      <c r="E10" s="180" ph="1"/>
      <c r="F10" s="184" ph="1"/>
      <c r="G10" s="180" ph="1"/>
      <c r="H10" s="185"/>
      <c r="I10" s="86"/>
      <c r="J10" s="87"/>
      <c r="K10" s="150"/>
      <c r="L10" s="162"/>
      <c r="M10" s="162"/>
      <c r="N10" s="180" ph="1"/>
      <c r="O10" s="184" ph="1"/>
      <c r="P10" s="180" ph="1"/>
      <c r="Q10" s="185"/>
      <c r="T10" s="150"/>
      <c r="U10" s="182"/>
      <c r="V10" s="182"/>
      <c r="W10" s="180" ph="1"/>
      <c r="X10" s="184" ph="1"/>
      <c r="Y10" s="180" ph="1"/>
      <c r="Z10" s="185"/>
      <c r="AA10" s="86"/>
      <c r="AB10" s="87"/>
      <c r="AC10" s="150"/>
      <c r="AD10" s="150"/>
      <c r="AE10" s="180" ph="1"/>
      <c r="AF10" s="180"/>
      <c r="AG10" s="184"/>
      <c r="AH10" s="180" ph="1"/>
      <c r="AI10" s="180"/>
      <c r="AJ10" s="185"/>
      <c r="AO10" s="75" ph="1"/>
      <c r="AW10" s="75" ph="1"/>
      <c r="BE10" s="75" ph="1"/>
      <c r="BM10" s="75" ph="1"/>
      <c r="BN10" s="75" ph="1"/>
      <c r="BO10" s="75" ph="1"/>
    </row>
    <row r="11" spans="1:67" ht="14.65" customHeight="1">
      <c r="B11" s="162"/>
      <c r="C11" s="147" t="s">
        <v>99</v>
      </c>
      <c r="D11" s="148"/>
      <c r="E11" s="91" ph="1"/>
      <c r="F11" s="92" t="s" ph="1">
        <v>92</v>
      </c>
      <c r="G11" s="91" ph="1"/>
      <c r="H11" s="93" t="s">
        <v>100</v>
      </c>
      <c r="I11" s="86"/>
      <c r="J11" s="87"/>
      <c r="K11" s="162"/>
      <c r="L11" s="170" t="s">
        <v>99</v>
      </c>
      <c r="M11" s="172"/>
      <c r="N11" s="91" ph="1"/>
      <c r="O11" s="92" t="s" ph="1">
        <v>92</v>
      </c>
      <c r="P11" s="91" ph="1"/>
      <c r="Q11" s="93" t="s">
        <v>100</v>
      </c>
      <c r="T11" s="162"/>
      <c r="U11" s="147" t="s">
        <v>99</v>
      </c>
      <c r="V11" s="148"/>
      <c r="W11" s="91" ph="1"/>
      <c r="X11" s="92" t="s" ph="1">
        <v>92</v>
      </c>
      <c r="Y11" s="91" ph="1"/>
      <c r="Z11" s="93" t="s">
        <v>100</v>
      </c>
      <c r="AA11" s="86"/>
      <c r="AB11" s="87"/>
      <c r="AC11" s="147" t="s">
        <v>99</v>
      </c>
      <c r="AD11" s="148"/>
      <c r="AE11" s="91" ph="1"/>
      <c r="AF11" s="91"/>
      <c r="AG11" s="92" t="s">
        <v>92</v>
      </c>
      <c r="AH11" s="91" ph="1"/>
      <c r="AI11" s="91"/>
      <c r="AJ11" s="93" t="s">
        <v>100</v>
      </c>
      <c r="AO11" s="75" ph="1"/>
      <c r="AW11" s="75" ph="1"/>
      <c r="BE11" s="75" ph="1"/>
      <c r="BM11" s="75" ph="1"/>
      <c r="BN11" s="75" ph="1"/>
      <c r="BO11" s="75" ph="1"/>
    </row>
    <row r="12" spans="1:67" ht="14.65" customHeight="1">
      <c r="B12" s="149">
        <v>3</v>
      </c>
      <c r="C12" s="181">
        <v>6</v>
      </c>
      <c r="D12" s="181" t="s">
        <v>109</v>
      </c>
      <c r="E12" s="179" ph="1"/>
      <c r="F12" s="183" t="s" ph="1">
        <v>92</v>
      </c>
      <c r="G12" s="179" ph="1"/>
      <c r="H12" s="158"/>
      <c r="I12" s="186" t="s">
        <v>101</v>
      </c>
      <c r="J12" s="187"/>
      <c r="K12" s="149">
        <v>3</v>
      </c>
      <c r="L12" s="149">
        <v>5</v>
      </c>
      <c r="M12" s="149" t="s">
        <v>109</v>
      </c>
      <c r="N12" s="179" ph="1"/>
      <c r="O12" s="183" t="s" ph="1">
        <v>92</v>
      </c>
      <c r="P12" s="179" ph="1"/>
      <c r="Q12" s="158"/>
      <c r="T12" s="149">
        <v>3</v>
      </c>
      <c r="U12" s="181">
        <v>4</v>
      </c>
      <c r="V12" s="181" t="s">
        <v>109</v>
      </c>
      <c r="W12" s="179" ph="1"/>
      <c r="X12" s="183" t="s" ph="1">
        <v>92</v>
      </c>
      <c r="Y12" s="179" ph="1"/>
      <c r="Z12" s="158"/>
      <c r="AA12" s="186" t="s">
        <v>101</v>
      </c>
      <c r="AB12" s="187"/>
      <c r="AC12" s="149">
        <v>3</v>
      </c>
      <c r="AD12" s="149" t="s">
        <v>109</v>
      </c>
      <c r="AE12" s="179" ph="1"/>
      <c r="AF12" s="179"/>
      <c r="AG12" s="183" t="s">
        <v>92</v>
      </c>
      <c r="AH12" s="179" ph="1"/>
      <c r="AI12" s="179"/>
      <c r="AJ12" s="158"/>
      <c r="AO12" s="75" ph="1"/>
      <c r="AW12" s="75" ph="1"/>
      <c r="BE12" s="75" ph="1"/>
      <c r="BM12" s="75" ph="1"/>
      <c r="BN12" s="75" ph="1"/>
      <c r="BO12" s="75" ph="1"/>
    </row>
    <row r="13" spans="1:67" ht="14.65" customHeight="1">
      <c r="B13" s="150"/>
      <c r="C13" s="182"/>
      <c r="D13" s="182"/>
      <c r="E13" s="180" ph="1"/>
      <c r="F13" s="184" ph="1"/>
      <c r="G13" s="180" ph="1"/>
      <c r="H13" s="185"/>
      <c r="I13" s="86"/>
      <c r="J13" s="87"/>
      <c r="K13" s="150"/>
      <c r="L13" s="162"/>
      <c r="M13" s="162"/>
      <c r="N13" s="180" ph="1"/>
      <c r="O13" s="184" ph="1"/>
      <c r="P13" s="180" ph="1"/>
      <c r="Q13" s="185"/>
      <c r="T13" s="150"/>
      <c r="U13" s="182"/>
      <c r="V13" s="182"/>
      <c r="W13" s="180" ph="1"/>
      <c r="X13" s="184" ph="1"/>
      <c r="Y13" s="180" ph="1"/>
      <c r="Z13" s="185"/>
      <c r="AA13" s="86"/>
      <c r="AB13" s="87"/>
      <c r="AC13" s="150"/>
      <c r="AD13" s="150"/>
      <c r="AE13" s="180" ph="1"/>
      <c r="AF13" s="180"/>
      <c r="AG13" s="184"/>
      <c r="AH13" s="180" ph="1"/>
      <c r="AI13" s="180"/>
      <c r="AJ13" s="185"/>
      <c r="AO13" s="75" ph="1"/>
      <c r="AW13" s="75" ph="1"/>
      <c r="BE13" s="75" ph="1"/>
      <c r="BM13" s="75" ph="1"/>
      <c r="BN13" s="75" ph="1"/>
      <c r="BO13" s="75" ph="1"/>
    </row>
    <row r="14" spans="1:67" ht="14.65" customHeight="1">
      <c r="B14" s="162"/>
      <c r="C14" s="147" t="s">
        <v>99</v>
      </c>
      <c r="D14" s="148"/>
      <c r="E14" s="91" ph="1"/>
      <c r="F14" s="92" t="s" ph="1">
        <v>92</v>
      </c>
      <c r="G14" s="91" ph="1"/>
      <c r="H14" s="93" t="s">
        <v>100</v>
      </c>
      <c r="I14" s="86"/>
      <c r="J14" s="87"/>
      <c r="K14" s="162"/>
      <c r="L14" s="170" t="s">
        <v>99</v>
      </c>
      <c r="M14" s="172"/>
      <c r="N14" s="91" ph="1"/>
      <c r="O14" s="92" t="s" ph="1">
        <v>92</v>
      </c>
      <c r="P14" s="91" ph="1"/>
      <c r="Q14" s="93" t="s">
        <v>100</v>
      </c>
      <c r="T14" s="162"/>
      <c r="U14" s="147" t="s">
        <v>99</v>
      </c>
      <c r="V14" s="148"/>
      <c r="W14" s="91" ph="1"/>
      <c r="X14" s="92" t="s" ph="1">
        <v>92</v>
      </c>
      <c r="Y14" s="91" ph="1"/>
      <c r="Z14" s="93" t="s">
        <v>100</v>
      </c>
      <c r="AA14" s="86"/>
      <c r="AB14" s="87"/>
      <c r="AC14" s="147"/>
      <c r="AD14" s="148" t="s">
        <v>99</v>
      </c>
      <c r="AE14" s="91" ph="1"/>
      <c r="AF14" s="91"/>
      <c r="AG14" s="92" t="s">
        <v>92</v>
      </c>
      <c r="AH14" s="91" ph="1"/>
      <c r="AI14" s="91"/>
      <c r="AJ14" s="93" t="s">
        <v>100</v>
      </c>
      <c r="AO14" s="75" ph="1"/>
      <c r="AW14" s="75" ph="1"/>
      <c r="BE14" s="75" ph="1"/>
      <c r="BM14" s="75" ph="1"/>
      <c r="BN14" s="75" ph="1"/>
      <c r="BO14" s="75" ph="1"/>
    </row>
    <row r="15" spans="1:67" ht="14.65" customHeight="1">
      <c r="B15" s="149">
        <v>4</v>
      </c>
      <c r="C15" s="181">
        <v>6</v>
      </c>
      <c r="D15" s="181" t="s">
        <v>109</v>
      </c>
      <c r="E15" s="179" ph="1"/>
      <c r="F15" s="183" t="s" ph="1">
        <v>92</v>
      </c>
      <c r="G15" s="179" ph="1"/>
      <c r="H15" s="158"/>
      <c r="I15" s="86"/>
      <c r="J15" s="90"/>
      <c r="K15" s="149">
        <v>4</v>
      </c>
      <c r="L15" s="149">
        <v>5</v>
      </c>
      <c r="M15" s="149" t="s">
        <v>109</v>
      </c>
      <c r="N15" s="179" ph="1"/>
      <c r="O15" s="183" t="s" ph="1">
        <v>92</v>
      </c>
      <c r="P15" s="179" ph="1"/>
      <c r="Q15" s="158"/>
      <c r="T15" s="149">
        <v>4</v>
      </c>
      <c r="U15" s="181">
        <v>4</v>
      </c>
      <c r="V15" s="181" t="s">
        <v>109</v>
      </c>
      <c r="W15" s="179" ph="1"/>
      <c r="X15" s="183" t="s" ph="1">
        <v>92</v>
      </c>
      <c r="Y15" s="179" ph="1"/>
      <c r="Z15" s="158"/>
      <c r="AA15" s="86"/>
      <c r="AB15" s="90"/>
      <c r="AC15" s="149">
        <v>4</v>
      </c>
      <c r="AD15" s="149" t="s">
        <v>109</v>
      </c>
      <c r="AE15" s="179" ph="1"/>
      <c r="AF15" s="179"/>
      <c r="AG15" s="183" t="s">
        <v>92</v>
      </c>
      <c r="AH15" s="179" ph="1"/>
      <c r="AI15" s="179"/>
      <c r="AJ15" s="158"/>
      <c r="AO15" s="75" ph="1"/>
      <c r="AW15" s="75" ph="1"/>
      <c r="BE15" s="75" ph="1"/>
      <c r="BM15" s="75" ph="1"/>
      <c r="BN15" s="75" ph="1"/>
      <c r="BO15" s="75" ph="1"/>
    </row>
    <row r="16" spans="1:67" ht="14.65" customHeight="1">
      <c r="B16" s="150"/>
      <c r="C16" s="182"/>
      <c r="D16" s="182"/>
      <c r="E16" s="180" ph="1"/>
      <c r="F16" s="184" ph="1"/>
      <c r="G16" s="180" ph="1"/>
      <c r="H16" s="185"/>
      <c r="I16" s="86"/>
      <c r="J16" s="87"/>
      <c r="K16" s="150"/>
      <c r="L16" s="162"/>
      <c r="M16" s="162"/>
      <c r="N16" s="180" ph="1"/>
      <c r="O16" s="184" ph="1"/>
      <c r="P16" s="180" ph="1"/>
      <c r="Q16" s="185"/>
      <c r="T16" s="150"/>
      <c r="U16" s="182"/>
      <c r="V16" s="182"/>
      <c r="W16" s="180" ph="1"/>
      <c r="X16" s="184" ph="1"/>
      <c r="Y16" s="180" ph="1"/>
      <c r="Z16" s="185"/>
      <c r="AA16" s="86"/>
      <c r="AB16" s="87"/>
      <c r="AC16" s="150"/>
      <c r="AD16" s="150"/>
      <c r="AE16" s="180" ph="1"/>
      <c r="AF16" s="180"/>
      <c r="AG16" s="184"/>
      <c r="AH16" s="180" ph="1"/>
      <c r="AI16" s="180"/>
      <c r="AJ16" s="185"/>
      <c r="AO16" s="75" ph="1"/>
      <c r="AW16" s="75" ph="1"/>
      <c r="BE16" s="75" ph="1"/>
      <c r="BM16" s="75" ph="1"/>
      <c r="BN16" s="75" ph="1"/>
      <c r="BO16" s="75" ph="1"/>
    </row>
    <row r="17" spans="2:36" ht="14.65" customHeight="1">
      <c r="B17" s="162"/>
      <c r="C17" s="147" t="s">
        <v>99</v>
      </c>
      <c r="D17" s="148"/>
      <c r="E17" s="91" ph="1"/>
      <c r="F17" s="92" t="s" ph="1">
        <v>92</v>
      </c>
      <c r="G17" s="91" ph="1"/>
      <c r="H17" s="93" t="s">
        <v>100</v>
      </c>
      <c r="I17" s="86"/>
      <c r="J17" s="87"/>
      <c r="K17" s="162"/>
      <c r="L17" s="170" t="s">
        <v>99</v>
      </c>
      <c r="M17" s="172"/>
      <c r="N17" s="91" ph="1"/>
      <c r="O17" s="92" t="s" ph="1">
        <v>92</v>
      </c>
      <c r="P17" s="91" ph="1"/>
      <c r="Q17" s="93" t="s">
        <v>100</v>
      </c>
      <c r="T17" s="162"/>
      <c r="U17" s="147" t="s">
        <v>99</v>
      </c>
      <c r="V17" s="148"/>
      <c r="W17" s="91" ph="1"/>
      <c r="X17" s="92" t="s" ph="1">
        <v>92</v>
      </c>
      <c r="Y17" s="91" ph="1"/>
      <c r="Z17" s="93" t="s">
        <v>100</v>
      </c>
      <c r="AA17" s="86"/>
      <c r="AB17" s="87"/>
      <c r="AC17" s="147" t="s">
        <v>99</v>
      </c>
      <c r="AD17" s="148"/>
      <c r="AE17" s="91" ph="1"/>
      <c r="AF17" s="91"/>
      <c r="AG17" s="92" t="s">
        <v>92</v>
      </c>
      <c r="AH17" s="91" ph="1"/>
      <c r="AI17" s="91"/>
      <c r="AJ17" s="93" t="s">
        <v>100</v>
      </c>
    </row>
    <row r="18" spans="2:36" ht="14.65" customHeight="1">
      <c r="B18" s="149">
        <v>5</v>
      </c>
      <c r="C18" s="181">
        <v>6</v>
      </c>
      <c r="D18" s="181" t="s">
        <v>109</v>
      </c>
      <c r="E18" s="179" ph="1"/>
      <c r="F18" s="183" t="s">
        <v>92</v>
      </c>
      <c r="G18" s="179" ph="1"/>
      <c r="H18" s="158"/>
      <c r="I18" s="186" t="s">
        <v>102</v>
      </c>
      <c r="J18" s="187"/>
      <c r="K18" s="149">
        <v>5</v>
      </c>
      <c r="L18" s="149">
        <v>5</v>
      </c>
      <c r="M18" s="149" t="s">
        <v>109</v>
      </c>
      <c r="N18" s="179" ph="1"/>
      <c r="O18" s="183" t="s">
        <v>92</v>
      </c>
      <c r="P18" s="179" ph="1"/>
      <c r="Q18" s="158"/>
      <c r="T18" s="149">
        <v>5</v>
      </c>
      <c r="U18" s="181">
        <v>4</v>
      </c>
      <c r="V18" s="181" t="s">
        <v>109</v>
      </c>
      <c r="W18" s="179" ph="1"/>
      <c r="X18" s="183" t="s">
        <v>92</v>
      </c>
      <c r="Y18" s="179" ph="1"/>
      <c r="Z18" s="158"/>
      <c r="AA18" s="188" t="s">
        <v>102</v>
      </c>
      <c r="AB18" s="189"/>
      <c r="AC18" s="149">
        <v>5</v>
      </c>
      <c r="AD18" s="149" t="s">
        <v>109</v>
      </c>
      <c r="AE18" s="179" ph="1"/>
      <c r="AF18" s="179"/>
      <c r="AG18" s="183" t="s">
        <v>92</v>
      </c>
      <c r="AH18" s="179" ph="1"/>
      <c r="AI18" s="179"/>
      <c r="AJ18" s="158"/>
    </row>
    <row r="19" spans="2:36" ht="14.65" customHeight="1">
      <c r="B19" s="150"/>
      <c r="C19" s="182"/>
      <c r="D19" s="182"/>
      <c r="E19" s="180" ph="1"/>
      <c r="F19" s="184"/>
      <c r="G19" s="180" ph="1"/>
      <c r="H19" s="185"/>
      <c r="I19" s="86"/>
      <c r="J19" s="87"/>
      <c r="K19" s="150"/>
      <c r="L19" s="162"/>
      <c r="M19" s="162"/>
      <c r="N19" s="180" ph="1"/>
      <c r="O19" s="184"/>
      <c r="P19" s="180" ph="1"/>
      <c r="Q19" s="185"/>
      <c r="T19" s="150"/>
      <c r="U19" s="182"/>
      <c r="V19" s="182"/>
      <c r="W19" s="180" ph="1"/>
      <c r="X19" s="184"/>
      <c r="Y19" s="180" ph="1"/>
      <c r="Z19" s="185"/>
      <c r="AA19" s="86"/>
      <c r="AB19" s="87"/>
      <c r="AC19" s="150"/>
      <c r="AD19" s="150"/>
      <c r="AE19" s="180" ph="1"/>
      <c r="AF19" s="180"/>
      <c r="AG19" s="184"/>
      <c r="AH19" s="180" ph="1"/>
      <c r="AI19" s="180"/>
      <c r="AJ19" s="185"/>
    </row>
    <row r="20" spans="2:36" ht="14.65" customHeight="1">
      <c r="B20" s="162"/>
      <c r="C20" s="147" t="s">
        <v>99</v>
      </c>
      <c r="D20" s="148"/>
      <c r="E20" s="91" ph="1"/>
      <c r="F20" s="92" t="s" ph="1">
        <v>92</v>
      </c>
      <c r="G20" s="91" ph="1"/>
      <c r="H20" s="93" t="s">
        <v>100</v>
      </c>
      <c r="I20" s="86"/>
      <c r="J20" s="87"/>
      <c r="K20" s="162"/>
      <c r="L20" s="170" t="s">
        <v>99</v>
      </c>
      <c r="M20" s="172"/>
      <c r="N20" s="91" ph="1"/>
      <c r="O20" s="92" t="s" ph="1">
        <v>92</v>
      </c>
      <c r="P20" s="91" ph="1"/>
      <c r="Q20" s="93" t="s">
        <v>100</v>
      </c>
      <c r="T20" s="162"/>
      <c r="U20" s="147" t="s">
        <v>99</v>
      </c>
      <c r="V20" s="148"/>
      <c r="W20" s="91" ph="1"/>
      <c r="X20" s="92" t="s" ph="1">
        <v>92</v>
      </c>
      <c r="Y20" s="91" ph="1"/>
      <c r="Z20" s="93" t="s">
        <v>100</v>
      </c>
      <c r="AA20" s="86"/>
      <c r="AB20" s="87"/>
      <c r="AC20" s="147" t="s">
        <v>99</v>
      </c>
      <c r="AD20" s="148"/>
      <c r="AE20" s="91" ph="1"/>
      <c r="AF20" s="91"/>
      <c r="AG20" s="92" t="s">
        <v>92</v>
      </c>
      <c r="AH20" s="91" ph="1"/>
      <c r="AI20" s="91"/>
      <c r="AJ20" s="93" t="s">
        <v>100</v>
      </c>
    </row>
    <row r="21" spans="2:36" ht="14.65" customHeight="1">
      <c r="B21" s="149">
        <v>6</v>
      </c>
      <c r="C21" s="181">
        <v>6</v>
      </c>
      <c r="D21" s="181" t="s">
        <v>109</v>
      </c>
      <c r="E21" s="179" ph="1"/>
      <c r="F21" s="183" t="s">
        <v>92</v>
      </c>
      <c r="G21" s="179" ph="1"/>
      <c r="H21" s="158"/>
      <c r="I21" s="86"/>
      <c r="J21" s="90"/>
      <c r="K21" s="149">
        <v>6</v>
      </c>
      <c r="L21" s="149">
        <v>5</v>
      </c>
      <c r="M21" s="149" t="s">
        <v>109</v>
      </c>
      <c r="N21" s="179" ph="1"/>
      <c r="O21" s="183" t="s">
        <v>92</v>
      </c>
      <c r="P21" s="179" ph="1"/>
      <c r="Q21" s="158"/>
      <c r="T21" s="149">
        <v>6</v>
      </c>
      <c r="U21" s="181">
        <v>4</v>
      </c>
      <c r="V21" s="181" t="s">
        <v>109</v>
      </c>
      <c r="W21" s="179" ph="1"/>
      <c r="X21" s="183" t="s">
        <v>92</v>
      </c>
      <c r="Y21" s="179" ph="1"/>
      <c r="Z21" s="158"/>
      <c r="AA21" s="86"/>
      <c r="AB21" s="90"/>
      <c r="AC21" s="149">
        <v>6</v>
      </c>
      <c r="AD21" s="149" t="s">
        <v>109</v>
      </c>
      <c r="AE21" s="179" ph="1"/>
      <c r="AF21" s="179"/>
      <c r="AG21" s="183" t="s">
        <v>92</v>
      </c>
      <c r="AH21" s="179" ph="1"/>
      <c r="AI21" s="179"/>
      <c r="AJ21" s="158"/>
    </row>
    <row r="22" spans="2:36" ht="14.65" customHeight="1">
      <c r="B22" s="150"/>
      <c r="C22" s="182"/>
      <c r="D22" s="182"/>
      <c r="E22" s="180" ph="1"/>
      <c r="F22" s="184"/>
      <c r="G22" s="180" ph="1"/>
      <c r="H22" s="185"/>
      <c r="I22" s="86"/>
      <c r="J22" s="87"/>
      <c r="K22" s="150"/>
      <c r="L22" s="162"/>
      <c r="M22" s="162"/>
      <c r="N22" s="180" ph="1"/>
      <c r="O22" s="184"/>
      <c r="P22" s="180" ph="1"/>
      <c r="Q22" s="185"/>
      <c r="T22" s="150"/>
      <c r="U22" s="182"/>
      <c r="V22" s="182"/>
      <c r="W22" s="180" ph="1"/>
      <c r="X22" s="184"/>
      <c r="Y22" s="180" ph="1"/>
      <c r="Z22" s="185"/>
      <c r="AA22" s="86"/>
      <c r="AB22" s="87"/>
      <c r="AC22" s="150"/>
      <c r="AD22" s="150"/>
      <c r="AE22" s="180" ph="1"/>
      <c r="AF22" s="180"/>
      <c r="AG22" s="184"/>
      <c r="AH22" s="180" ph="1"/>
      <c r="AI22" s="180"/>
      <c r="AJ22" s="185"/>
    </row>
    <row r="23" spans="2:36" ht="14.65" customHeight="1">
      <c r="B23" s="162"/>
      <c r="C23" s="147" t="s">
        <v>99</v>
      </c>
      <c r="D23" s="148"/>
      <c r="E23" s="91" ph="1"/>
      <c r="F23" s="92" t="s" ph="1">
        <v>92</v>
      </c>
      <c r="G23" s="91" ph="1"/>
      <c r="H23" s="93" t="s">
        <v>100</v>
      </c>
      <c r="I23" s="86"/>
      <c r="J23" s="87"/>
      <c r="K23" s="162"/>
      <c r="L23" s="170" t="s">
        <v>99</v>
      </c>
      <c r="M23" s="172"/>
      <c r="N23" s="91" ph="1"/>
      <c r="O23" s="92" t="s" ph="1">
        <v>92</v>
      </c>
      <c r="P23" s="91" ph="1"/>
      <c r="Q23" s="93" t="s">
        <v>100</v>
      </c>
      <c r="T23" s="162"/>
      <c r="U23" s="147" t="s">
        <v>99</v>
      </c>
      <c r="V23" s="148"/>
      <c r="W23" s="91" ph="1"/>
      <c r="X23" s="92" t="s" ph="1">
        <v>92</v>
      </c>
      <c r="Y23" s="91" ph="1"/>
      <c r="Z23" s="93" t="s">
        <v>100</v>
      </c>
      <c r="AA23" s="86"/>
      <c r="AB23" s="87"/>
      <c r="AC23" s="147" t="s">
        <v>99</v>
      </c>
      <c r="AD23" s="148"/>
      <c r="AE23" s="91" ph="1"/>
      <c r="AF23" s="91"/>
      <c r="AG23" s="92" t="s">
        <v>92</v>
      </c>
      <c r="AH23" s="91" ph="1"/>
      <c r="AI23" s="91"/>
      <c r="AJ23" s="93" t="s">
        <v>100</v>
      </c>
    </row>
    <row r="24" spans="2:36" ht="14.65" customHeight="1">
      <c r="B24" s="149">
        <v>7</v>
      </c>
      <c r="C24" s="181">
        <v>6</v>
      </c>
      <c r="D24" s="181" t="s">
        <v>109</v>
      </c>
      <c r="E24" s="179" ph="1"/>
      <c r="F24" s="183" t="s">
        <v>92</v>
      </c>
      <c r="G24" s="179" ph="1"/>
      <c r="H24" s="158"/>
      <c r="I24" s="186" t="s">
        <v>103</v>
      </c>
      <c r="J24" s="187"/>
      <c r="K24" s="149">
        <v>7</v>
      </c>
      <c r="L24" s="149">
        <v>5</v>
      </c>
      <c r="M24" s="149" t="s">
        <v>109</v>
      </c>
      <c r="N24" s="179" ph="1"/>
      <c r="O24" s="183" t="s">
        <v>92</v>
      </c>
      <c r="P24" s="179" ph="1"/>
      <c r="Q24" s="158"/>
      <c r="T24" s="149">
        <v>7</v>
      </c>
      <c r="U24" s="181">
        <v>4</v>
      </c>
      <c r="V24" s="181" t="s">
        <v>109</v>
      </c>
      <c r="W24" s="179" ph="1"/>
      <c r="X24" s="183" t="s">
        <v>92</v>
      </c>
      <c r="Y24" s="179" ph="1"/>
      <c r="Z24" s="158"/>
      <c r="AA24" s="186" t="s">
        <v>103</v>
      </c>
      <c r="AB24" s="187"/>
      <c r="AC24" s="149">
        <v>7</v>
      </c>
      <c r="AD24" s="149" t="s">
        <v>109</v>
      </c>
      <c r="AE24" s="179" ph="1"/>
      <c r="AF24" s="179"/>
      <c r="AG24" s="183" t="s">
        <v>92</v>
      </c>
      <c r="AH24" s="179" ph="1"/>
      <c r="AI24" s="179"/>
      <c r="AJ24" s="158"/>
    </row>
    <row r="25" spans="2:36" ht="14.65" customHeight="1">
      <c r="B25" s="150"/>
      <c r="C25" s="182"/>
      <c r="D25" s="182"/>
      <c r="E25" s="180" ph="1"/>
      <c r="F25" s="184"/>
      <c r="G25" s="180" ph="1"/>
      <c r="H25" s="185"/>
      <c r="I25" s="86"/>
      <c r="J25" s="87"/>
      <c r="K25" s="150"/>
      <c r="L25" s="162"/>
      <c r="M25" s="162"/>
      <c r="N25" s="180" ph="1"/>
      <c r="O25" s="184"/>
      <c r="P25" s="180" ph="1"/>
      <c r="Q25" s="185"/>
      <c r="T25" s="150"/>
      <c r="U25" s="182"/>
      <c r="V25" s="182"/>
      <c r="W25" s="180" ph="1"/>
      <c r="X25" s="184"/>
      <c r="Y25" s="180" ph="1"/>
      <c r="Z25" s="185"/>
      <c r="AA25" s="86"/>
      <c r="AB25" s="87"/>
      <c r="AC25" s="150"/>
      <c r="AD25" s="150"/>
      <c r="AE25" s="180" ph="1"/>
      <c r="AF25" s="180"/>
      <c r="AG25" s="184"/>
      <c r="AH25" s="180" ph="1"/>
      <c r="AI25" s="180"/>
      <c r="AJ25" s="185"/>
    </row>
    <row r="26" spans="2:36" ht="14.65" customHeight="1">
      <c r="B26" s="162"/>
      <c r="C26" s="147" t="s">
        <v>99</v>
      </c>
      <c r="D26" s="148"/>
      <c r="E26" s="91" ph="1"/>
      <c r="F26" s="92" t="s" ph="1">
        <v>92</v>
      </c>
      <c r="G26" s="91" ph="1"/>
      <c r="H26" s="93" t="s">
        <v>100</v>
      </c>
      <c r="I26" s="86"/>
      <c r="J26" s="87"/>
      <c r="K26" s="162"/>
      <c r="L26" s="170" t="s">
        <v>99</v>
      </c>
      <c r="M26" s="172"/>
      <c r="N26" s="91" ph="1"/>
      <c r="O26" s="92" t="s" ph="1">
        <v>92</v>
      </c>
      <c r="P26" s="91" ph="1"/>
      <c r="Q26" s="93" t="s">
        <v>100</v>
      </c>
      <c r="T26" s="162"/>
      <c r="U26" s="147" t="s">
        <v>99</v>
      </c>
      <c r="V26" s="148"/>
      <c r="W26" s="91" ph="1"/>
      <c r="X26" s="92" t="s" ph="1">
        <v>92</v>
      </c>
      <c r="Y26" s="91" ph="1"/>
      <c r="Z26" s="93" t="s">
        <v>100</v>
      </c>
      <c r="AA26" s="86"/>
      <c r="AB26" s="87"/>
      <c r="AC26" s="147" t="s">
        <v>99</v>
      </c>
      <c r="AD26" s="148"/>
      <c r="AE26" s="91" ph="1"/>
      <c r="AF26" s="91"/>
      <c r="AG26" s="92" t="s">
        <v>92</v>
      </c>
      <c r="AH26" s="91" ph="1"/>
      <c r="AI26" s="91"/>
      <c r="AJ26" s="93" t="s">
        <v>100</v>
      </c>
    </row>
    <row r="27" spans="2:36" ht="14.65" customHeight="1">
      <c r="B27" s="149">
        <v>8</v>
      </c>
      <c r="C27" s="181">
        <v>6</v>
      </c>
      <c r="D27" s="181" t="s">
        <v>109</v>
      </c>
      <c r="E27" s="179" ph="1"/>
      <c r="F27" s="183" t="s">
        <v>92</v>
      </c>
      <c r="G27" s="179" ph="1"/>
      <c r="H27" s="158"/>
      <c r="I27" s="86"/>
      <c r="J27" s="90"/>
      <c r="K27" s="149">
        <v>8</v>
      </c>
      <c r="L27" s="149">
        <v>5</v>
      </c>
      <c r="M27" s="149" t="s">
        <v>109</v>
      </c>
      <c r="N27" s="179" ph="1"/>
      <c r="O27" s="183" t="s">
        <v>92</v>
      </c>
      <c r="P27" s="179" ph="1"/>
      <c r="Q27" s="158"/>
      <c r="T27" s="149">
        <v>8</v>
      </c>
      <c r="U27" s="181">
        <v>4</v>
      </c>
      <c r="V27" s="181" t="s">
        <v>109</v>
      </c>
      <c r="W27" s="179" ph="1"/>
      <c r="X27" s="183" t="s">
        <v>92</v>
      </c>
      <c r="Y27" s="179" ph="1"/>
      <c r="Z27" s="158"/>
      <c r="AA27" s="86"/>
      <c r="AB27" s="90"/>
      <c r="AC27" s="149">
        <v>8</v>
      </c>
      <c r="AD27" s="149" t="s">
        <v>109</v>
      </c>
      <c r="AE27" s="179" ph="1"/>
      <c r="AF27" s="179"/>
      <c r="AG27" s="183" t="s">
        <v>92</v>
      </c>
      <c r="AH27" s="179" ph="1"/>
      <c r="AI27" s="179"/>
      <c r="AJ27" s="158"/>
    </row>
    <row r="28" spans="2:36" ht="14.65" customHeight="1">
      <c r="B28" s="150"/>
      <c r="C28" s="182"/>
      <c r="D28" s="182"/>
      <c r="E28" s="180" ph="1"/>
      <c r="F28" s="184"/>
      <c r="G28" s="180" ph="1"/>
      <c r="H28" s="185"/>
      <c r="I28" s="86"/>
      <c r="J28" s="87"/>
      <c r="K28" s="150"/>
      <c r="L28" s="162"/>
      <c r="M28" s="162"/>
      <c r="N28" s="180" ph="1"/>
      <c r="O28" s="184"/>
      <c r="P28" s="180" ph="1"/>
      <c r="Q28" s="185"/>
      <c r="T28" s="150"/>
      <c r="U28" s="182"/>
      <c r="V28" s="182"/>
      <c r="W28" s="180" ph="1"/>
      <c r="X28" s="184"/>
      <c r="Y28" s="180" ph="1"/>
      <c r="Z28" s="185"/>
      <c r="AA28" s="86"/>
      <c r="AB28" s="87"/>
      <c r="AC28" s="150"/>
      <c r="AD28" s="150"/>
      <c r="AE28" s="180" ph="1"/>
      <c r="AF28" s="180"/>
      <c r="AG28" s="184"/>
      <c r="AH28" s="180" ph="1"/>
      <c r="AI28" s="180"/>
      <c r="AJ28" s="185"/>
    </row>
    <row r="29" spans="2:36" ht="14.65" customHeight="1">
      <c r="B29" s="162"/>
      <c r="C29" s="147" t="s">
        <v>99</v>
      </c>
      <c r="D29" s="148"/>
      <c r="E29" s="91" ph="1"/>
      <c r="F29" s="92" t="s" ph="1">
        <v>92</v>
      </c>
      <c r="G29" s="91" ph="1"/>
      <c r="H29" s="93" t="s">
        <v>100</v>
      </c>
      <c r="I29" s="86"/>
      <c r="J29" s="87"/>
      <c r="K29" s="162"/>
      <c r="L29" s="170" t="s">
        <v>99</v>
      </c>
      <c r="M29" s="172"/>
      <c r="N29" s="91" ph="1"/>
      <c r="O29" s="92" t="s" ph="1">
        <v>92</v>
      </c>
      <c r="P29" s="91" ph="1"/>
      <c r="Q29" s="93" t="s">
        <v>100</v>
      </c>
      <c r="T29" s="162"/>
      <c r="U29" s="147" t="s">
        <v>99</v>
      </c>
      <c r="V29" s="148"/>
      <c r="W29" s="91" ph="1"/>
      <c r="X29" s="92" t="s" ph="1">
        <v>92</v>
      </c>
      <c r="Y29" s="91" ph="1"/>
      <c r="Z29" s="93" t="s">
        <v>100</v>
      </c>
      <c r="AA29" s="86"/>
      <c r="AB29" s="87"/>
      <c r="AC29" s="147" t="s">
        <v>99</v>
      </c>
      <c r="AD29" s="148"/>
      <c r="AE29" s="91" ph="1"/>
      <c r="AF29" s="91"/>
      <c r="AG29" s="92" t="s">
        <v>92</v>
      </c>
      <c r="AH29" s="91" ph="1"/>
      <c r="AI29" s="91"/>
      <c r="AJ29" s="93" t="s">
        <v>100</v>
      </c>
    </row>
    <row r="30" spans="2:36" ht="14.65" customHeight="1">
      <c r="B30" s="149">
        <v>9</v>
      </c>
      <c r="C30" s="181">
        <v>6</v>
      </c>
      <c r="D30" s="181" t="s">
        <v>109</v>
      </c>
      <c r="E30" s="179" ph="1"/>
      <c r="F30" s="183" t="s">
        <v>92</v>
      </c>
      <c r="G30" s="179" ph="1"/>
      <c r="H30" s="158"/>
      <c r="I30" s="186" t="s">
        <v>102</v>
      </c>
      <c r="J30" s="187"/>
      <c r="K30" s="149">
        <v>9</v>
      </c>
      <c r="L30" s="149">
        <v>5</v>
      </c>
      <c r="M30" s="149" t="s">
        <v>109</v>
      </c>
      <c r="N30" s="179" ph="1"/>
      <c r="O30" s="183" t="s">
        <v>92</v>
      </c>
      <c r="P30" s="179" ph="1"/>
      <c r="Q30" s="158"/>
      <c r="T30" s="149">
        <v>9</v>
      </c>
      <c r="U30" s="181">
        <v>4</v>
      </c>
      <c r="V30" s="181" t="s">
        <v>109</v>
      </c>
      <c r="W30" s="179" ph="1"/>
      <c r="X30" s="183" t="s">
        <v>92</v>
      </c>
      <c r="Y30" s="179" ph="1"/>
      <c r="Z30" s="158"/>
      <c r="AA30" s="186" t="s">
        <v>102</v>
      </c>
      <c r="AB30" s="187"/>
      <c r="AC30" s="149">
        <v>9</v>
      </c>
      <c r="AD30" s="149" t="s">
        <v>109</v>
      </c>
      <c r="AE30" s="179" ph="1"/>
      <c r="AF30" s="179"/>
      <c r="AG30" s="183" t="s">
        <v>92</v>
      </c>
      <c r="AH30" s="179" ph="1"/>
      <c r="AI30" s="179"/>
      <c r="AJ30" s="158"/>
    </row>
    <row r="31" spans="2:36" ht="14.65" customHeight="1">
      <c r="B31" s="150"/>
      <c r="C31" s="182"/>
      <c r="D31" s="182"/>
      <c r="E31" s="180" ph="1"/>
      <c r="F31" s="184"/>
      <c r="G31" s="180" ph="1"/>
      <c r="H31" s="185"/>
      <c r="I31" s="86"/>
      <c r="J31" s="87"/>
      <c r="K31" s="150"/>
      <c r="L31" s="162"/>
      <c r="M31" s="162"/>
      <c r="N31" s="180" ph="1"/>
      <c r="O31" s="184"/>
      <c r="P31" s="180" ph="1"/>
      <c r="Q31" s="185"/>
      <c r="T31" s="150"/>
      <c r="U31" s="182"/>
      <c r="V31" s="182"/>
      <c r="W31" s="180" ph="1"/>
      <c r="X31" s="184"/>
      <c r="Y31" s="180" ph="1"/>
      <c r="Z31" s="185"/>
      <c r="AA31" s="86"/>
      <c r="AB31" s="87"/>
      <c r="AC31" s="150"/>
      <c r="AD31" s="150"/>
      <c r="AE31" s="180" ph="1"/>
      <c r="AF31" s="180"/>
      <c r="AG31" s="184"/>
      <c r="AH31" s="180" ph="1"/>
      <c r="AI31" s="180"/>
      <c r="AJ31" s="185"/>
    </row>
    <row r="32" spans="2:36" ht="14.65" customHeight="1">
      <c r="B32" s="162"/>
      <c r="C32" s="147" t="s">
        <v>99</v>
      </c>
      <c r="D32" s="148"/>
      <c r="E32" s="91" ph="1"/>
      <c r="F32" s="92" t="s" ph="1">
        <v>92</v>
      </c>
      <c r="G32" s="91" ph="1"/>
      <c r="H32" s="93" t="s">
        <v>100</v>
      </c>
      <c r="I32" s="86"/>
      <c r="J32" s="87"/>
      <c r="K32" s="162"/>
      <c r="L32" s="170" t="s">
        <v>99</v>
      </c>
      <c r="M32" s="172"/>
      <c r="N32" s="91" ph="1"/>
      <c r="O32" s="92" t="s" ph="1">
        <v>92</v>
      </c>
      <c r="P32" s="91" ph="1"/>
      <c r="Q32" s="93" t="s">
        <v>100</v>
      </c>
      <c r="T32" s="162"/>
      <c r="U32" s="147" t="s">
        <v>99</v>
      </c>
      <c r="V32" s="148"/>
      <c r="W32" s="91" ph="1"/>
      <c r="X32" s="92" t="s" ph="1">
        <v>92</v>
      </c>
      <c r="Y32" s="91" ph="1"/>
      <c r="Z32" s="93" t="s">
        <v>100</v>
      </c>
      <c r="AA32" s="86"/>
      <c r="AB32" s="87"/>
      <c r="AC32" s="147" t="s">
        <v>99</v>
      </c>
      <c r="AD32" s="148"/>
      <c r="AE32" s="91" ph="1"/>
      <c r="AF32" s="91"/>
      <c r="AG32" s="92" t="s">
        <v>92</v>
      </c>
      <c r="AH32" s="91" ph="1"/>
      <c r="AI32" s="91"/>
      <c r="AJ32" s="93" t="s">
        <v>100</v>
      </c>
    </row>
    <row r="33" spans="2:36" ht="14.65" customHeight="1">
      <c r="B33" s="149">
        <v>10</v>
      </c>
      <c r="C33" s="181">
        <v>6</v>
      </c>
      <c r="D33" s="181" t="s">
        <v>109</v>
      </c>
      <c r="E33" s="179" ph="1"/>
      <c r="F33" s="183" t="s">
        <v>92</v>
      </c>
      <c r="G33" s="179" ph="1"/>
      <c r="H33" s="158"/>
      <c r="I33" s="86"/>
      <c r="J33" s="90"/>
      <c r="K33" s="149">
        <v>10</v>
      </c>
      <c r="L33" s="149">
        <v>5</v>
      </c>
      <c r="M33" s="149" t="s">
        <v>109</v>
      </c>
      <c r="N33" s="179" ph="1"/>
      <c r="O33" s="183" t="s">
        <v>92</v>
      </c>
      <c r="P33" s="179" ph="1"/>
      <c r="Q33" s="158"/>
      <c r="T33" s="149">
        <v>10</v>
      </c>
      <c r="U33" s="181">
        <v>4</v>
      </c>
      <c r="V33" s="181" t="s">
        <v>109</v>
      </c>
      <c r="W33" s="179" ph="1"/>
      <c r="X33" s="183" t="s">
        <v>92</v>
      </c>
      <c r="Y33" s="179" ph="1"/>
      <c r="Z33" s="158"/>
      <c r="AA33" s="86"/>
      <c r="AB33" s="90"/>
      <c r="AC33" s="149">
        <v>10</v>
      </c>
      <c r="AD33" s="149" t="s">
        <v>109</v>
      </c>
      <c r="AE33" s="179" ph="1"/>
      <c r="AF33" s="179"/>
      <c r="AG33" s="183" t="s">
        <v>92</v>
      </c>
      <c r="AH33" s="179" ph="1"/>
      <c r="AI33" s="179"/>
      <c r="AJ33" s="158"/>
    </row>
    <row r="34" spans="2:36" ht="14.65" customHeight="1">
      <c r="B34" s="150"/>
      <c r="C34" s="182"/>
      <c r="D34" s="182"/>
      <c r="E34" s="180" ph="1"/>
      <c r="F34" s="184"/>
      <c r="G34" s="180" ph="1"/>
      <c r="H34" s="185"/>
      <c r="I34" s="86"/>
      <c r="J34" s="87"/>
      <c r="K34" s="150"/>
      <c r="L34" s="162"/>
      <c r="M34" s="162"/>
      <c r="N34" s="180" ph="1"/>
      <c r="O34" s="184"/>
      <c r="P34" s="180" ph="1"/>
      <c r="Q34" s="185"/>
      <c r="T34" s="150"/>
      <c r="U34" s="182"/>
      <c r="V34" s="182"/>
      <c r="W34" s="180" ph="1"/>
      <c r="X34" s="184"/>
      <c r="Y34" s="180" ph="1"/>
      <c r="Z34" s="185"/>
      <c r="AA34" s="86"/>
      <c r="AB34" s="87"/>
      <c r="AC34" s="150"/>
      <c r="AD34" s="150"/>
      <c r="AE34" s="180" ph="1"/>
      <c r="AF34" s="180"/>
      <c r="AG34" s="184"/>
      <c r="AH34" s="180" ph="1"/>
      <c r="AI34" s="180"/>
      <c r="AJ34" s="185"/>
    </row>
    <row r="35" spans="2:36" ht="14.65" customHeight="1">
      <c r="B35" s="162"/>
      <c r="C35" s="147" t="s">
        <v>99</v>
      </c>
      <c r="D35" s="148"/>
      <c r="E35" s="91" ph="1"/>
      <c r="F35" s="92" t="s" ph="1">
        <v>92</v>
      </c>
      <c r="G35" s="91" ph="1"/>
      <c r="H35" s="93" t="s">
        <v>100</v>
      </c>
      <c r="I35" s="86"/>
      <c r="J35" s="87"/>
      <c r="K35" s="162"/>
      <c r="L35" s="170" t="s">
        <v>99</v>
      </c>
      <c r="M35" s="172"/>
      <c r="N35" s="91" ph="1"/>
      <c r="O35" s="92" t="s" ph="1">
        <v>92</v>
      </c>
      <c r="P35" s="91" ph="1"/>
      <c r="Q35" s="93" t="s">
        <v>100</v>
      </c>
      <c r="T35" s="162"/>
      <c r="U35" s="147" t="s">
        <v>99</v>
      </c>
      <c r="V35" s="148"/>
      <c r="W35" s="91" ph="1"/>
      <c r="X35" s="92" t="s" ph="1">
        <v>92</v>
      </c>
      <c r="Y35" s="91" ph="1"/>
      <c r="Z35" s="93" t="s">
        <v>100</v>
      </c>
      <c r="AA35" s="86"/>
      <c r="AB35" s="87"/>
      <c r="AC35" s="147" t="s">
        <v>99</v>
      </c>
      <c r="AD35" s="148"/>
      <c r="AE35" s="91" ph="1"/>
      <c r="AF35" s="91"/>
      <c r="AG35" s="92" t="s">
        <v>92</v>
      </c>
      <c r="AH35" s="91" ph="1"/>
      <c r="AI35" s="91"/>
      <c r="AJ35" s="93" t="s">
        <v>100</v>
      </c>
    </row>
    <row r="36" spans="2:36" ht="14.65" customHeight="1">
      <c r="I36" s="94"/>
      <c r="J36" s="95"/>
      <c r="AA36" s="94"/>
      <c r="AB36" s="95"/>
      <c r="AD36" s="19" t="s">
        <v>104</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C29:AD29"/>
    <mergeCell ref="AC30:AC31"/>
    <mergeCell ref="AC32:AD32"/>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C27:AC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C24:AC25"/>
    <mergeCell ref="AC26:AD26"/>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C23:AD23"/>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F6:AF7"/>
    <mergeCell ref="AG6:AG7"/>
    <mergeCell ref="AH6:AH7"/>
    <mergeCell ref="AI6:AI7"/>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B6:B8"/>
    <mergeCell ref="C6:C7"/>
    <mergeCell ref="D6:D7"/>
    <mergeCell ref="E6:E7"/>
    <mergeCell ref="F6:F7"/>
    <mergeCell ref="G6:G7"/>
    <mergeCell ref="AC4:AC5"/>
    <mergeCell ref="AC6:AC7"/>
    <mergeCell ref="AC8:AD8"/>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1:R1"/>
    <mergeCell ref="S1:AJ1"/>
    <mergeCell ref="B2:D2"/>
    <mergeCell ref="E2:H2"/>
    <mergeCell ref="K2:M2"/>
    <mergeCell ref="N2:Q2"/>
    <mergeCell ref="T2:V2"/>
    <mergeCell ref="W2:Z2"/>
    <mergeCell ref="AE2:AJ2"/>
    <mergeCell ref="AC33:AC34"/>
    <mergeCell ref="AC35:AD35"/>
    <mergeCell ref="AC9:AC10"/>
    <mergeCell ref="AC11:AD11"/>
    <mergeCell ref="AC12:AC13"/>
    <mergeCell ref="AC14:AD14"/>
    <mergeCell ref="AC15:AC16"/>
    <mergeCell ref="AC17:AD17"/>
    <mergeCell ref="AC18:AC19"/>
    <mergeCell ref="AC20:AD20"/>
    <mergeCell ref="AC21:AC22"/>
  </mergeCells>
  <phoneticPr fontId="2" type="Hiragana" alignment="center"/>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orientation="landscape" horizontalDpi="4294967293" verticalDpi="300" r:id="rId1"/>
  <headerFooter alignWithMargins="0"/>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40"/>
  <sheetViews>
    <sheetView workbookViewId="0">
      <selection sqref="A1:XFD1048576"/>
    </sheetView>
  </sheetViews>
  <sheetFormatPr defaultColWidth="9" defaultRowHeight="21" customHeight="1"/>
  <cols>
    <col min="1" max="1" width="4.125" style="110" customWidth="1"/>
    <col min="2" max="2" width="15.75" style="111" customWidth="1"/>
    <col min="3" max="3" width="43.75" style="102" customWidth="1"/>
    <col min="4" max="4" width="17.75" style="102" customWidth="1"/>
    <col min="5" max="5" width="7.75" style="102" customWidth="1"/>
    <col min="6" max="16384" width="9" style="102"/>
  </cols>
  <sheetData>
    <row r="1" spans="1:4" ht="21" customHeight="1">
      <c r="A1" s="101"/>
      <c r="B1" s="101" t="s">
        <v>110</v>
      </c>
      <c r="C1" s="101" t="s">
        <v>111</v>
      </c>
      <c r="D1" s="101" t="s">
        <v>112</v>
      </c>
    </row>
    <row r="2" spans="1:4" ht="21" customHeight="1">
      <c r="A2" s="103">
        <v>1</v>
      </c>
      <c r="B2" s="103">
        <v>5905</v>
      </c>
      <c r="C2" s="104" t="s">
        <v>224</v>
      </c>
      <c r="D2" s="103" t="s">
        <v>225</v>
      </c>
    </row>
    <row r="3" spans="1:4" ht="21" customHeight="1">
      <c r="A3" s="105">
        <v>2</v>
      </c>
      <c r="B3" s="105">
        <v>5922</v>
      </c>
      <c r="C3" s="106" t="s">
        <v>113</v>
      </c>
      <c r="D3" s="105" t="s">
        <v>226</v>
      </c>
    </row>
    <row r="4" spans="1:4" ht="21" customHeight="1">
      <c r="A4" s="103">
        <v>3</v>
      </c>
      <c r="B4" s="103">
        <v>5933</v>
      </c>
      <c r="C4" s="104" t="s">
        <v>114</v>
      </c>
      <c r="D4" s="103" t="s">
        <v>227</v>
      </c>
    </row>
    <row r="5" spans="1:4" ht="21" customHeight="1">
      <c r="A5" s="105">
        <v>4</v>
      </c>
      <c r="B5" s="105">
        <v>5935</v>
      </c>
      <c r="C5" s="106" t="s">
        <v>115</v>
      </c>
      <c r="D5" s="105" t="s">
        <v>228</v>
      </c>
    </row>
    <row r="6" spans="1:4" ht="21" customHeight="1">
      <c r="A6" s="103">
        <v>5</v>
      </c>
      <c r="B6" s="103">
        <v>5936</v>
      </c>
      <c r="C6" s="104" t="s">
        <v>116</v>
      </c>
      <c r="D6" s="103" t="s">
        <v>229</v>
      </c>
    </row>
    <row r="7" spans="1:4" ht="21" customHeight="1">
      <c r="A7" s="105">
        <v>6</v>
      </c>
      <c r="B7" s="105">
        <v>6108</v>
      </c>
      <c r="C7" s="106" t="s">
        <v>117</v>
      </c>
      <c r="D7" s="105" t="s">
        <v>230</v>
      </c>
    </row>
    <row r="8" spans="1:4" ht="21" customHeight="1">
      <c r="A8" s="103">
        <v>7</v>
      </c>
      <c r="B8" s="103">
        <v>6109</v>
      </c>
      <c r="C8" s="104" t="s">
        <v>231</v>
      </c>
      <c r="D8" s="103" t="s">
        <v>232</v>
      </c>
    </row>
    <row r="9" spans="1:4" ht="21" customHeight="1">
      <c r="A9" s="105">
        <v>8</v>
      </c>
      <c r="B9" s="105">
        <v>6107</v>
      </c>
      <c r="C9" s="106" t="s">
        <v>118</v>
      </c>
      <c r="D9" s="105" t="s">
        <v>233</v>
      </c>
    </row>
    <row r="10" spans="1:4" ht="21" customHeight="1">
      <c r="A10" s="103">
        <v>9</v>
      </c>
      <c r="B10" s="103">
        <v>6110</v>
      </c>
      <c r="C10" s="104" t="s">
        <v>119</v>
      </c>
      <c r="D10" s="103" t="s">
        <v>234</v>
      </c>
    </row>
    <row r="11" spans="1:4" ht="21" customHeight="1">
      <c r="A11" s="105">
        <v>10</v>
      </c>
      <c r="B11" s="105">
        <v>6043</v>
      </c>
      <c r="C11" s="106" t="s">
        <v>120</v>
      </c>
      <c r="D11" s="105" t="s">
        <v>235</v>
      </c>
    </row>
    <row r="12" spans="1:4" ht="21" customHeight="1">
      <c r="A12" s="103">
        <v>11</v>
      </c>
      <c r="B12" s="103">
        <v>6104</v>
      </c>
      <c r="C12" s="104" t="s">
        <v>121</v>
      </c>
      <c r="D12" s="103" t="s">
        <v>236</v>
      </c>
    </row>
    <row r="13" spans="1:4" ht="21" customHeight="1">
      <c r="A13" s="105">
        <v>12</v>
      </c>
      <c r="B13" s="105">
        <v>6045</v>
      </c>
      <c r="C13" s="106" t="s">
        <v>122</v>
      </c>
      <c r="D13" s="105" t="s">
        <v>237</v>
      </c>
    </row>
    <row r="14" spans="1:4" ht="21" customHeight="1">
      <c r="A14" s="103">
        <v>13</v>
      </c>
      <c r="B14" s="103">
        <v>6093</v>
      </c>
      <c r="C14" s="104" t="s">
        <v>123</v>
      </c>
      <c r="D14" s="103" t="s">
        <v>238</v>
      </c>
    </row>
    <row r="15" spans="1:4" ht="21" customHeight="1">
      <c r="A15" s="105">
        <v>14</v>
      </c>
      <c r="B15" s="105">
        <v>6097</v>
      </c>
      <c r="C15" s="106" t="s">
        <v>124</v>
      </c>
      <c r="D15" s="105" t="s">
        <v>239</v>
      </c>
    </row>
    <row r="16" spans="1:4" ht="21" customHeight="1">
      <c r="A16" s="103">
        <v>15</v>
      </c>
      <c r="B16" s="103">
        <v>6100</v>
      </c>
      <c r="C16" s="104" t="s">
        <v>125</v>
      </c>
      <c r="D16" s="103" t="s">
        <v>240</v>
      </c>
    </row>
    <row r="17" spans="1:4" ht="21" customHeight="1">
      <c r="A17" s="105">
        <v>16</v>
      </c>
      <c r="B17" s="105">
        <v>6099</v>
      </c>
      <c r="C17" s="106" t="s">
        <v>126</v>
      </c>
      <c r="D17" s="105" t="s">
        <v>241</v>
      </c>
    </row>
    <row r="18" spans="1:4" ht="21" customHeight="1">
      <c r="A18" s="103">
        <v>17</v>
      </c>
      <c r="B18" s="103">
        <v>6094</v>
      </c>
      <c r="C18" s="104" t="s">
        <v>127</v>
      </c>
      <c r="D18" s="103" t="s">
        <v>242</v>
      </c>
    </row>
    <row r="19" spans="1:4" ht="21" customHeight="1">
      <c r="A19" s="105">
        <v>18</v>
      </c>
      <c r="B19" s="105">
        <v>6105</v>
      </c>
      <c r="C19" s="106" t="s">
        <v>128</v>
      </c>
      <c r="D19" s="105" t="s">
        <v>243</v>
      </c>
    </row>
    <row r="20" spans="1:4" ht="21" customHeight="1">
      <c r="A20" s="103">
        <v>19</v>
      </c>
      <c r="B20" s="103">
        <v>6102</v>
      </c>
      <c r="C20" s="104" t="s">
        <v>129</v>
      </c>
      <c r="D20" s="103" t="s">
        <v>244</v>
      </c>
    </row>
    <row r="21" spans="1:4" ht="21" customHeight="1">
      <c r="A21" s="105">
        <v>20</v>
      </c>
      <c r="B21" s="105">
        <v>6042</v>
      </c>
      <c r="C21" s="106" t="s">
        <v>130</v>
      </c>
      <c r="D21" s="105" t="s">
        <v>245</v>
      </c>
    </row>
    <row r="22" spans="1:4" ht="21" customHeight="1">
      <c r="A22" s="103">
        <v>21</v>
      </c>
      <c r="B22" s="103">
        <v>6118</v>
      </c>
      <c r="C22" s="104" t="s">
        <v>131</v>
      </c>
      <c r="D22" s="103" t="s">
        <v>246</v>
      </c>
    </row>
    <row r="23" spans="1:4" ht="21" customHeight="1">
      <c r="A23" s="105">
        <v>22</v>
      </c>
      <c r="B23" s="105">
        <v>6119</v>
      </c>
      <c r="C23" s="106" t="s">
        <v>132</v>
      </c>
      <c r="D23" s="105" t="s">
        <v>247</v>
      </c>
    </row>
    <row r="24" spans="1:4" ht="21" customHeight="1">
      <c r="A24" s="103">
        <v>23</v>
      </c>
      <c r="B24" s="103">
        <v>6039</v>
      </c>
      <c r="C24" s="104" t="s">
        <v>248</v>
      </c>
      <c r="D24" s="103" t="s">
        <v>249</v>
      </c>
    </row>
    <row r="25" spans="1:4" ht="21" customHeight="1">
      <c r="A25" s="105">
        <v>24</v>
      </c>
      <c r="B25" s="105">
        <v>6101</v>
      </c>
      <c r="C25" s="106" t="s">
        <v>133</v>
      </c>
      <c r="D25" s="105" t="s">
        <v>250</v>
      </c>
    </row>
    <row r="26" spans="1:4" ht="21" customHeight="1">
      <c r="A26" s="103">
        <v>25</v>
      </c>
      <c r="B26" s="103">
        <v>6113</v>
      </c>
      <c r="C26" s="104" t="s">
        <v>134</v>
      </c>
      <c r="D26" s="103" t="s">
        <v>251</v>
      </c>
    </row>
    <row r="27" spans="1:4" ht="21" customHeight="1">
      <c r="A27" s="105">
        <v>26</v>
      </c>
      <c r="B27" s="105">
        <v>6116</v>
      </c>
      <c r="C27" s="106" t="s">
        <v>135</v>
      </c>
      <c r="D27" s="105" t="s">
        <v>252</v>
      </c>
    </row>
    <row r="28" spans="1:4" ht="21" customHeight="1">
      <c r="A28" s="103">
        <v>27</v>
      </c>
      <c r="B28" s="103">
        <v>6115</v>
      </c>
      <c r="C28" s="104" t="s">
        <v>136</v>
      </c>
      <c r="D28" s="103" t="s">
        <v>253</v>
      </c>
    </row>
    <row r="29" spans="1:4" ht="21" customHeight="1">
      <c r="A29" s="105">
        <v>28</v>
      </c>
      <c r="B29" s="105">
        <v>6019</v>
      </c>
      <c r="C29" s="106" t="s">
        <v>137</v>
      </c>
      <c r="D29" s="105" t="s">
        <v>254</v>
      </c>
    </row>
    <row r="30" spans="1:4" ht="21" customHeight="1">
      <c r="A30" s="103">
        <v>29</v>
      </c>
      <c r="B30" s="103">
        <v>6087</v>
      </c>
      <c r="C30" s="104" t="s">
        <v>138</v>
      </c>
      <c r="D30" s="103" t="s">
        <v>255</v>
      </c>
    </row>
    <row r="31" spans="1:4" ht="21" customHeight="1">
      <c r="A31" s="105">
        <v>30</v>
      </c>
      <c r="B31" s="105">
        <v>17266</v>
      </c>
      <c r="C31" s="106" t="s">
        <v>256</v>
      </c>
      <c r="D31" s="105" t="s">
        <v>257</v>
      </c>
    </row>
    <row r="32" spans="1:4" ht="21" customHeight="1">
      <c r="A32" s="103">
        <v>31</v>
      </c>
      <c r="B32" s="103">
        <v>21929</v>
      </c>
      <c r="C32" s="104" t="s">
        <v>258</v>
      </c>
      <c r="D32" s="103" t="s">
        <v>259</v>
      </c>
    </row>
    <row r="33" spans="1:4" ht="21" customHeight="1">
      <c r="A33" s="105">
        <v>32</v>
      </c>
      <c r="B33" s="105">
        <v>6103</v>
      </c>
      <c r="C33" s="106" t="s">
        <v>260</v>
      </c>
      <c r="D33" s="105" t="s">
        <v>261</v>
      </c>
    </row>
    <row r="34" spans="1:4" ht="21" customHeight="1">
      <c r="A34" s="107">
        <v>33</v>
      </c>
      <c r="B34" s="107">
        <v>23999</v>
      </c>
      <c r="C34" s="108" t="s">
        <v>262</v>
      </c>
      <c r="D34" s="107" t="s">
        <v>263</v>
      </c>
    </row>
    <row r="35" spans="1:4" ht="21" customHeight="1">
      <c r="A35" s="105">
        <v>34</v>
      </c>
      <c r="B35" s="105">
        <v>24964</v>
      </c>
      <c r="C35" s="106" t="s">
        <v>264</v>
      </c>
      <c r="D35" s="105" t="s">
        <v>265</v>
      </c>
    </row>
    <row r="36" spans="1:4" ht="21" customHeight="1">
      <c r="A36" s="109">
        <v>35</v>
      </c>
      <c r="B36" s="101">
        <v>6087</v>
      </c>
      <c r="C36" s="109" t="s">
        <v>138</v>
      </c>
      <c r="D36" s="101" t="s">
        <v>139</v>
      </c>
    </row>
    <row r="37" spans="1:4" ht="21" customHeight="1">
      <c r="A37" s="109">
        <v>36</v>
      </c>
      <c r="B37" s="101">
        <v>17266</v>
      </c>
      <c r="C37" s="109" t="s">
        <v>140</v>
      </c>
      <c r="D37" s="101" t="s">
        <v>141</v>
      </c>
    </row>
    <row r="38" spans="1:4" ht="21" customHeight="1">
      <c r="A38" s="109">
        <v>37</v>
      </c>
      <c r="B38" s="101">
        <v>21929</v>
      </c>
      <c r="C38" s="109" t="s">
        <v>142</v>
      </c>
      <c r="D38" s="101" t="s">
        <v>143</v>
      </c>
    </row>
    <row r="39" spans="1:4" ht="21" customHeight="1">
      <c r="A39" s="109">
        <v>38</v>
      </c>
      <c r="B39" s="101">
        <v>6103</v>
      </c>
      <c r="C39" s="109" t="s">
        <v>144</v>
      </c>
      <c r="D39" s="101" t="s">
        <v>145</v>
      </c>
    </row>
    <row r="40" spans="1:4" ht="21" customHeight="1">
      <c r="A40" s="109">
        <v>39</v>
      </c>
      <c r="B40" s="101">
        <v>23999</v>
      </c>
      <c r="C40" s="109" t="s">
        <v>215</v>
      </c>
      <c r="D40" s="101" t="s">
        <v>216</v>
      </c>
    </row>
  </sheetData>
  <phoneticPr fontId="2"/>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sqref="A1:B1"/>
    </sheetView>
  </sheetViews>
  <sheetFormatPr defaultRowHeight="15.75" customHeight="1"/>
  <sheetData>
    <row r="1" spans="1:16" ht="15.75" customHeight="1">
      <c r="A1" s="193" t="s">
        <v>146</v>
      </c>
      <c r="B1" s="193"/>
      <c r="C1" s="193" t="s">
        <v>147</v>
      </c>
      <c r="D1" s="193"/>
      <c r="E1" s="193" t="s">
        <v>148</v>
      </c>
      <c r="F1" s="193"/>
      <c r="G1" s="193" t="s">
        <v>149</v>
      </c>
      <c r="H1" s="193"/>
      <c r="I1" s="193" t="s">
        <v>150</v>
      </c>
      <c r="J1" s="193"/>
      <c r="K1" s="193" t="s">
        <v>151</v>
      </c>
      <c r="L1" s="193"/>
      <c r="M1" s="193" t="s">
        <v>152</v>
      </c>
      <c r="N1" s="193"/>
      <c r="O1" s="193" t="s">
        <v>153</v>
      </c>
      <c r="P1" s="193"/>
    </row>
    <row r="2" spans="1:16" ht="15.75" customHeight="1">
      <c r="A2">
        <f>'ダブルス　男子'!E8</f>
        <v>0</v>
      </c>
      <c r="B2">
        <f>'ダブルス　男子'!G8</f>
        <v>0</v>
      </c>
      <c r="C2">
        <f>'ダブルス　男子'!N8</f>
        <v>0</v>
      </c>
      <c r="D2">
        <f>'ダブルス　男子'!P8</f>
        <v>0</v>
      </c>
      <c r="E2">
        <f>'ダブルス　男子'!W8</f>
        <v>0</v>
      </c>
      <c r="F2">
        <f>'ダブルス　男子'!Y8</f>
        <v>0</v>
      </c>
      <c r="G2">
        <f>'ダブルス　男子'!AE8</f>
        <v>0</v>
      </c>
      <c r="H2">
        <f>'ダブルス　男子'!AH8</f>
        <v>0</v>
      </c>
      <c r="I2">
        <f>'ダブルス　女子'!E8</f>
        <v>0</v>
      </c>
      <c r="J2">
        <f>'ダブルス　女子'!G8</f>
        <v>0</v>
      </c>
      <c r="K2">
        <f>'ダブルス　女子'!N8</f>
        <v>0</v>
      </c>
      <c r="L2">
        <f>'ダブルス　女子'!P8</f>
        <v>0</v>
      </c>
      <c r="M2">
        <f>'ダブルス　女子'!W8</f>
        <v>0</v>
      </c>
      <c r="N2">
        <f>'ダブルス　女子'!Y8</f>
        <v>0</v>
      </c>
      <c r="O2">
        <f>'ダブルス　女子'!AE8</f>
        <v>0</v>
      </c>
      <c r="P2">
        <f>'ダブルス　女子'!AH8</f>
        <v>0</v>
      </c>
    </row>
    <row r="3" spans="1:16" ht="15.75" customHeight="1">
      <c r="A3">
        <f>'ダブルス　男子'!E11</f>
        <v>0</v>
      </c>
      <c r="B3">
        <f>'ダブルス　男子'!G11</f>
        <v>0</v>
      </c>
      <c r="C3">
        <f>'ダブルス　男子'!N11</f>
        <v>0</v>
      </c>
      <c r="D3">
        <f>'ダブルス　男子'!P11</f>
        <v>0</v>
      </c>
      <c r="E3">
        <f>'ダブルス　男子'!W11</f>
        <v>0</v>
      </c>
      <c r="F3">
        <f>'ダブルス　男子'!Y11</f>
        <v>0</v>
      </c>
      <c r="G3">
        <f>'ダブルス　男子'!AE11</f>
        <v>0</v>
      </c>
      <c r="H3">
        <f>'ダブルス　男子'!AH11</f>
        <v>0</v>
      </c>
      <c r="I3">
        <f>'ダブルス　女子'!E11</f>
        <v>0</v>
      </c>
      <c r="J3">
        <f>'ダブルス　女子'!G11</f>
        <v>0</v>
      </c>
      <c r="K3">
        <f>'ダブルス　女子'!N11</f>
        <v>0</v>
      </c>
      <c r="L3">
        <f>'ダブルス　女子'!P11</f>
        <v>0</v>
      </c>
      <c r="M3">
        <f>'ダブルス　女子'!W11</f>
        <v>0</v>
      </c>
      <c r="N3">
        <f>'ダブルス　女子'!Y11</f>
        <v>0</v>
      </c>
      <c r="O3">
        <f>'ダブルス　女子'!AE11</f>
        <v>0</v>
      </c>
      <c r="P3">
        <f>'ダブルス　女子'!AH11</f>
        <v>0</v>
      </c>
    </row>
    <row r="4" spans="1:16" ht="15.75" customHeight="1">
      <c r="A4">
        <f>'ダブルス　男子'!E14</f>
        <v>0</v>
      </c>
      <c r="B4">
        <f>'ダブルス　男子'!G14</f>
        <v>0</v>
      </c>
      <c r="C4">
        <f>'ダブルス　男子'!N14</f>
        <v>0</v>
      </c>
      <c r="D4">
        <f>'ダブルス　男子'!P14</f>
        <v>0</v>
      </c>
      <c r="E4">
        <f>'ダブルス　男子'!W14</f>
        <v>0</v>
      </c>
      <c r="F4">
        <f>'ダブルス　男子'!Y14</f>
        <v>0</v>
      </c>
      <c r="G4">
        <f>'ダブルス　男子'!AE14</f>
        <v>0</v>
      </c>
      <c r="H4">
        <f>'ダブルス　男子'!AH14</f>
        <v>0</v>
      </c>
      <c r="I4">
        <f>'ダブルス　女子'!E14</f>
        <v>0</v>
      </c>
      <c r="J4">
        <f>'ダブルス　女子'!G14</f>
        <v>0</v>
      </c>
      <c r="K4">
        <f>'ダブルス　女子'!N14</f>
        <v>0</v>
      </c>
      <c r="L4">
        <f>'ダブルス　女子'!P14</f>
        <v>0</v>
      </c>
      <c r="M4">
        <f>'ダブルス　女子'!W14</f>
        <v>0</v>
      </c>
      <c r="N4">
        <f>'ダブルス　女子'!Y14</f>
        <v>0</v>
      </c>
      <c r="O4">
        <f>'ダブルス　女子'!AE14</f>
        <v>0</v>
      </c>
      <c r="P4">
        <f>'ダブルス　女子'!AH14</f>
        <v>0</v>
      </c>
    </row>
    <row r="5" spans="1:16" ht="15.75" customHeight="1">
      <c r="A5">
        <f>'ダブルス　男子'!E17</f>
        <v>0</v>
      </c>
      <c r="B5">
        <f>'ダブルス　男子'!G17</f>
        <v>0</v>
      </c>
      <c r="C5">
        <f>'ダブルス　男子'!N17</f>
        <v>0</v>
      </c>
      <c r="D5">
        <f>'ダブルス　男子'!P17</f>
        <v>0</v>
      </c>
      <c r="E5">
        <f>'ダブルス　男子'!W17</f>
        <v>0</v>
      </c>
      <c r="F5">
        <f>'ダブルス　男子'!Y17</f>
        <v>0</v>
      </c>
      <c r="G5">
        <f>'ダブルス　男子'!AE17</f>
        <v>0</v>
      </c>
      <c r="H5">
        <f>'ダブルス　男子'!AH17</f>
        <v>0</v>
      </c>
      <c r="I5">
        <f>'ダブルス　女子'!E17</f>
        <v>0</v>
      </c>
      <c r="J5">
        <f>'ダブルス　女子'!G17</f>
        <v>0</v>
      </c>
      <c r="K5">
        <f>'ダブルス　女子'!N17</f>
        <v>0</v>
      </c>
      <c r="L5">
        <f>'ダブルス　女子'!P17</f>
        <v>0</v>
      </c>
      <c r="M5">
        <f>'ダブルス　女子'!W17</f>
        <v>0</v>
      </c>
      <c r="N5">
        <f>'ダブルス　女子'!Y17</f>
        <v>0</v>
      </c>
      <c r="O5">
        <f>'ダブルス　女子'!AE17</f>
        <v>0</v>
      </c>
      <c r="P5">
        <f>'ダブルス　女子'!AH17</f>
        <v>0</v>
      </c>
    </row>
    <row r="6" spans="1:16" ht="15.75" customHeight="1">
      <c r="A6">
        <f>'ダブルス　男子'!E20</f>
        <v>0</v>
      </c>
      <c r="B6">
        <f>'ダブルス　男子'!G20</f>
        <v>0</v>
      </c>
      <c r="C6">
        <f>'ダブルス　男子'!N20</f>
        <v>0</v>
      </c>
      <c r="D6">
        <f>'ダブルス　男子'!P20</f>
        <v>0</v>
      </c>
      <c r="E6">
        <f>'ダブルス　男子'!W20</f>
        <v>0</v>
      </c>
      <c r="F6">
        <f>'ダブルス　男子'!Y20</f>
        <v>0</v>
      </c>
      <c r="G6">
        <f>'ダブルス　男子'!AE20</f>
        <v>0</v>
      </c>
      <c r="H6">
        <f>'ダブルス　男子'!AH20</f>
        <v>0</v>
      </c>
      <c r="I6">
        <f>'ダブルス　女子'!E20</f>
        <v>0</v>
      </c>
      <c r="J6">
        <f>'ダブルス　女子'!G20</f>
        <v>0</v>
      </c>
      <c r="K6">
        <f>'ダブルス　女子'!N20</f>
        <v>0</v>
      </c>
      <c r="L6">
        <f>'ダブルス　女子'!P20</f>
        <v>0</v>
      </c>
      <c r="M6">
        <f>'ダブルス　女子'!W20</f>
        <v>0</v>
      </c>
      <c r="N6">
        <f>'ダブルス　女子'!Y20</f>
        <v>0</v>
      </c>
      <c r="O6">
        <f>'ダブルス　女子'!AE20</f>
        <v>0</v>
      </c>
      <c r="P6">
        <f>'ダブルス　女子'!AH20</f>
        <v>0</v>
      </c>
    </row>
    <row r="7" spans="1:16" ht="15.75" customHeight="1">
      <c r="A7">
        <f>'ダブルス　男子'!E23</f>
        <v>0</v>
      </c>
      <c r="B7">
        <f>'ダブルス　男子'!G23</f>
        <v>0</v>
      </c>
      <c r="C7">
        <f>'ダブルス　男子'!N23</f>
        <v>0</v>
      </c>
      <c r="D7">
        <f>'ダブルス　男子'!P23</f>
        <v>0</v>
      </c>
      <c r="E7">
        <f>'ダブルス　男子'!W23</f>
        <v>0</v>
      </c>
      <c r="F7">
        <f>'ダブルス　男子'!Y23</f>
        <v>0</v>
      </c>
      <c r="G7">
        <f>'ダブルス　男子'!AE23</f>
        <v>0</v>
      </c>
      <c r="H7">
        <f>'ダブルス　男子'!AH23</f>
        <v>0</v>
      </c>
      <c r="I7">
        <f>'ダブルス　女子'!E23</f>
        <v>0</v>
      </c>
      <c r="J7">
        <f>'ダブルス　女子'!G23</f>
        <v>0</v>
      </c>
      <c r="K7">
        <f>'ダブルス　女子'!N23</f>
        <v>0</v>
      </c>
      <c r="L7">
        <f>'ダブルス　女子'!P23</f>
        <v>0</v>
      </c>
      <c r="M7">
        <f>'ダブルス　女子'!W23</f>
        <v>0</v>
      </c>
      <c r="N7">
        <f>'ダブルス　女子'!Y23</f>
        <v>0</v>
      </c>
      <c r="O7">
        <f>'ダブルス　女子'!AE23</f>
        <v>0</v>
      </c>
      <c r="P7">
        <f>'ダブルス　女子'!AH23</f>
        <v>0</v>
      </c>
    </row>
    <row r="8" spans="1:16" ht="15.75" customHeight="1">
      <c r="A8">
        <f>'ダブルス　男子'!E26</f>
        <v>0</v>
      </c>
      <c r="B8">
        <f>'ダブルス　男子'!G26</f>
        <v>0</v>
      </c>
      <c r="C8">
        <f>'ダブルス　男子'!N26</f>
        <v>0</v>
      </c>
      <c r="D8">
        <f>'ダブルス　男子'!P26</f>
        <v>0</v>
      </c>
      <c r="E8">
        <f>'ダブルス　男子'!W26</f>
        <v>0</v>
      </c>
      <c r="F8">
        <f>'ダブルス　男子'!Y26</f>
        <v>0</v>
      </c>
      <c r="G8">
        <f>'ダブルス　男子'!AE26</f>
        <v>0</v>
      </c>
      <c r="H8">
        <f>'ダブルス　男子'!AH26</f>
        <v>0</v>
      </c>
      <c r="I8">
        <f>'ダブルス　女子'!E26</f>
        <v>0</v>
      </c>
      <c r="J8">
        <f>'ダブルス　女子'!G26</f>
        <v>0</v>
      </c>
      <c r="K8">
        <f>'ダブルス　女子'!N26</f>
        <v>0</v>
      </c>
      <c r="L8">
        <f>'ダブルス　女子'!P26</f>
        <v>0</v>
      </c>
      <c r="M8">
        <f>'ダブルス　女子'!W26</f>
        <v>0</v>
      </c>
      <c r="N8">
        <f>'ダブルス　女子'!Y26</f>
        <v>0</v>
      </c>
      <c r="O8">
        <f>'ダブルス　女子'!AE26</f>
        <v>0</v>
      </c>
      <c r="P8">
        <f>'ダブルス　女子'!AH26</f>
        <v>0</v>
      </c>
    </row>
    <row r="9" spans="1:16" ht="15.75" customHeight="1">
      <c r="A9">
        <f>'ダブルス　男子'!E29</f>
        <v>0</v>
      </c>
      <c r="B9">
        <f>'ダブルス　男子'!G29</f>
        <v>0</v>
      </c>
      <c r="C9">
        <f>'ダブルス　男子'!N29</f>
        <v>0</v>
      </c>
      <c r="D9">
        <f>'ダブルス　男子'!P29</f>
        <v>0</v>
      </c>
      <c r="E9">
        <f>'ダブルス　男子'!W29</f>
        <v>0</v>
      </c>
      <c r="F9">
        <f>'ダブルス　男子'!Y29</f>
        <v>0</v>
      </c>
      <c r="G9">
        <f>'ダブルス　男子'!AE29</f>
        <v>0</v>
      </c>
      <c r="H9">
        <f>'ダブルス　男子'!AH29</f>
        <v>0</v>
      </c>
      <c r="I9">
        <f>'ダブルス　女子'!E29</f>
        <v>0</v>
      </c>
      <c r="J9">
        <f>'ダブルス　女子'!G29</f>
        <v>0</v>
      </c>
      <c r="K9">
        <f>'ダブルス　女子'!N29</f>
        <v>0</v>
      </c>
      <c r="L9">
        <f>'ダブルス　女子'!P29</f>
        <v>0</v>
      </c>
      <c r="M9">
        <f>'ダブルス　女子'!W29</f>
        <v>0</v>
      </c>
      <c r="N9">
        <f>'ダブルス　女子'!Y29</f>
        <v>0</v>
      </c>
      <c r="O9">
        <f>'ダブルス　女子'!AE29</f>
        <v>0</v>
      </c>
      <c r="P9">
        <f>'ダブルス　女子'!AH29</f>
        <v>0</v>
      </c>
    </row>
    <row r="10" spans="1:16" ht="15.75" customHeight="1">
      <c r="A10">
        <f>'ダブルス　男子'!E32</f>
        <v>0</v>
      </c>
      <c r="B10">
        <f>'ダブルス　男子'!G32</f>
        <v>0</v>
      </c>
      <c r="C10">
        <f>'ダブルス　男子'!N32</f>
        <v>0</v>
      </c>
      <c r="D10">
        <f>'ダブルス　男子'!P32</f>
        <v>0</v>
      </c>
      <c r="E10">
        <f>'ダブルス　男子'!W32</f>
        <v>0</v>
      </c>
      <c r="F10">
        <f>'ダブルス　男子'!Y32</f>
        <v>0</v>
      </c>
      <c r="G10">
        <f>'ダブルス　男子'!AE32</f>
        <v>0</v>
      </c>
      <c r="H10">
        <f>'ダブルス　男子'!AH32</f>
        <v>0</v>
      </c>
      <c r="I10">
        <f>'ダブルス　女子'!E32</f>
        <v>0</v>
      </c>
      <c r="J10">
        <f>'ダブルス　女子'!G32</f>
        <v>0</v>
      </c>
      <c r="K10">
        <f>'ダブルス　女子'!N32</f>
        <v>0</v>
      </c>
      <c r="L10">
        <f>'ダブルス　女子'!P32</f>
        <v>0</v>
      </c>
      <c r="M10">
        <f>'ダブルス　女子'!W32</f>
        <v>0</v>
      </c>
      <c r="N10">
        <f>'ダブルス　女子'!Y32</f>
        <v>0</v>
      </c>
      <c r="O10">
        <f>'ダブルス　女子'!AE32</f>
        <v>0</v>
      </c>
      <c r="P10">
        <f>'ダブルス　女子'!AH32</f>
        <v>0</v>
      </c>
    </row>
    <row r="11" spans="1:16" ht="15.75" customHeight="1">
      <c r="A11">
        <f>'ダブルス　男子'!E35</f>
        <v>0</v>
      </c>
      <c r="B11">
        <f>'ダブルス　男子'!G35</f>
        <v>0</v>
      </c>
      <c r="C11">
        <f>'ダブルス　男子'!N35</f>
        <v>0</v>
      </c>
      <c r="D11">
        <f>'ダブルス　男子'!P35</f>
        <v>0</v>
      </c>
      <c r="E11">
        <f>'ダブルス　男子'!W35</f>
        <v>0</v>
      </c>
      <c r="F11">
        <f>'ダブルス　男子'!Y35</f>
        <v>0</v>
      </c>
      <c r="G11">
        <f>'ダブルス　男子'!AE35</f>
        <v>0</v>
      </c>
      <c r="H11">
        <f>'ダブルス　男子'!AH35</f>
        <v>0</v>
      </c>
      <c r="I11">
        <f>'ダブルス　女子'!E35</f>
        <v>0</v>
      </c>
      <c r="J11">
        <f>'ダブルス　女子'!G35</f>
        <v>0</v>
      </c>
      <c r="K11">
        <f>'ダブルス　女子'!N35</f>
        <v>0</v>
      </c>
      <c r="L11">
        <f>'ダブルス　女子'!P35</f>
        <v>0</v>
      </c>
      <c r="M11">
        <f>'ダブルス　女子'!W35</f>
        <v>0</v>
      </c>
      <c r="N11">
        <f>'ダブルス　女子'!Y35</f>
        <v>0</v>
      </c>
      <c r="O11">
        <f>'ダブルス　女子'!AE35</f>
        <v>0</v>
      </c>
      <c r="P11">
        <f>'ダブルス　女子'!AH35</f>
        <v>0</v>
      </c>
    </row>
  </sheetData>
  <sheetProtection password="CC61" sheet="1" objects="1" scenarios="1" selectLockedCells="1" selectUnlockedCells="1"/>
  <mergeCells count="8">
    <mergeCell ref="M1:N1"/>
    <mergeCell ref="O1:P1"/>
    <mergeCell ref="A1:B1"/>
    <mergeCell ref="C1:D1"/>
    <mergeCell ref="E1:F1"/>
    <mergeCell ref="G1:H1"/>
    <mergeCell ref="I1:J1"/>
    <mergeCell ref="K1:L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改訂履歴</vt:lpstr>
      <vt:lpstr>01_ダブルス　要項</vt:lpstr>
      <vt:lpstr>ダブルス　参加申込書</vt:lpstr>
      <vt:lpstr>監督コーチ</vt:lpstr>
      <vt:lpstr>ダブルス　男子</vt:lpstr>
      <vt:lpstr>ダブルス　女子</vt:lpstr>
      <vt:lpstr>団体_正式名称と略称</vt:lpstr>
      <vt:lpstr>登録番号チェック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oota</cp:lastModifiedBy>
  <cp:lastPrinted>2019-01-19T10:05:46Z</cp:lastPrinted>
  <dcterms:created xsi:type="dcterms:W3CDTF">2019-01-07T11:43:28Z</dcterms:created>
  <dcterms:modified xsi:type="dcterms:W3CDTF">2020-02-04T06:00:17Z</dcterms:modified>
</cp:coreProperties>
</file>