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Kata197403\Downloads\HP2\each_games\game_entry_excel\2026\"/>
    </mc:Choice>
  </mc:AlternateContent>
  <xr:revisionPtr revIDLastSave="0" documentId="13_ncr:1_{EA129EB0-AD5B-4FAB-9862-614EC88BCFB8}" xr6:coauthVersionLast="47" xr6:coauthVersionMax="47" xr10:uidLastSave="{00000000-0000-0000-0000-000000000000}"/>
  <bookViews>
    <workbookView xWindow="180" yWindow="240" windowWidth="28620" windowHeight="15240" firstSheet="1" activeTab="1" xr2:uid="{00000000-000D-0000-FFFF-FFFF00000000}"/>
  </bookViews>
  <sheets>
    <sheet name="改定履歴" sheetId="9" r:id="rId1"/>
    <sheet name="県団体　要項" sheetId="1" r:id="rId2"/>
    <sheet name="県団体　参加申込書" sheetId="3" r:id="rId3"/>
    <sheet name="１部　申込名簿" sheetId="12" r:id="rId4"/>
    <sheet name="2部　申込名簿" sheetId="13" r:id="rId5"/>
    <sheet name="正式名称と略称" sheetId="10" r:id="rId6"/>
    <sheet name="事務局用" sheetId="14" r:id="rId7"/>
    <sheet name="事務局用（アサミ）" sheetId="15" r:id="rId8"/>
  </sheets>
  <definedNames>
    <definedName name="_xlnm.Print_Area" localSheetId="3">'１部　申込名簿'!$A:$O</definedName>
    <definedName name="_xlnm.Print_Area" localSheetId="4">'2部　申込名簿'!$A:$O</definedName>
    <definedName name="単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1" i="15" l="1"/>
  <c r="I55" i="15"/>
  <c r="G56" i="15"/>
  <c r="I56" i="15"/>
  <c r="I43" i="15"/>
  <c r="E43" i="15"/>
  <c r="G44" i="15"/>
  <c r="I44" i="15"/>
  <c r="E44" i="15"/>
  <c r="D45" i="15"/>
  <c r="G45" i="15"/>
  <c r="I45" i="15"/>
  <c r="E45" i="15"/>
  <c r="I26" i="15"/>
  <c r="D27" i="15"/>
  <c r="I27" i="15"/>
  <c r="E27" i="15"/>
  <c r="I14" i="15"/>
  <c r="I15" i="15"/>
  <c r="I16" i="15"/>
  <c r="E16" i="15"/>
  <c r="D17" i="15"/>
  <c r="G17" i="15"/>
  <c r="I17" i="15"/>
  <c r="E17" i="15"/>
  <c r="D18" i="15"/>
  <c r="G18" i="15"/>
  <c r="I18" i="15"/>
  <c r="E18" i="15"/>
  <c r="D19" i="15"/>
  <c r="G19" i="15"/>
  <c r="I19" i="15"/>
  <c r="E19" i="15"/>
  <c r="D20" i="15"/>
  <c r="G20" i="15"/>
  <c r="I20" i="15"/>
  <c r="E20" i="15"/>
  <c r="D21" i="15"/>
  <c r="G21" i="15"/>
  <c r="I21" i="15"/>
  <c r="E21" i="15"/>
  <c r="D22" i="15"/>
  <c r="G22" i="15"/>
  <c r="I22" i="15"/>
  <c r="E22" i="15"/>
  <c r="D23" i="15"/>
  <c r="G23" i="15"/>
  <c r="I23" i="15"/>
  <c r="E23" i="15"/>
  <c r="I3" i="15"/>
  <c r="I4" i="15"/>
  <c r="I5" i="15"/>
  <c r="I6" i="15"/>
  <c r="I7" i="15"/>
  <c r="I8" i="15"/>
  <c r="I9" i="15"/>
  <c r="I10" i="15"/>
  <c r="I11" i="15"/>
  <c r="I12" i="15"/>
  <c r="G6" i="15"/>
  <c r="G7" i="15"/>
  <c r="G8" i="15"/>
  <c r="G9" i="15"/>
  <c r="G10" i="15"/>
  <c r="G11" i="15"/>
  <c r="G12" i="15"/>
  <c r="E3" i="15"/>
  <c r="E5" i="15"/>
  <c r="E6" i="15"/>
  <c r="E7" i="15"/>
  <c r="E8" i="15"/>
  <c r="E9" i="15"/>
  <c r="E10" i="15"/>
  <c r="E11" i="15"/>
  <c r="E12" i="15"/>
  <c r="D3" i="15"/>
  <c r="D5" i="15"/>
  <c r="D6" i="15"/>
  <c r="D7" i="15"/>
  <c r="D8" i="15"/>
  <c r="D9" i="15"/>
  <c r="D10" i="15"/>
  <c r="D11" i="15"/>
  <c r="D12" i="15"/>
  <c r="Y17" i="14"/>
  <c r="D57" i="15" s="1"/>
  <c r="W26" i="14"/>
  <c r="I67" i="15" s="1"/>
  <c r="W25" i="14"/>
  <c r="I66" i="15" s="1"/>
  <c r="W24" i="14"/>
  <c r="I65" i="15" s="1"/>
  <c r="W23" i="14"/>
  <c r="I64" i="15" s="1"/>
  <c r="W22" i="14"/>
  <c r="I63" i="15" s="1"/>
  <c r="W21" i="14"/>
  <c r="I62" i="15" s="1"/>
  <c r="W20" i="14"/>
  <c r="I61" i="15" s="1"/>
  <c r="W19" i="14"/>
  <c r="I60" i="15" s="1"/>
  <c r="W18" i="14"/>
  <c r="I59" i="15" s="1"/>
  <c r="W17" i="14"/>
  <c r="I58" i="15" s="1"/>
  <c r="V26" i="14"/>
  <c r="G67" i="15" s="1"/>
  <c r="V25" i="14"/>
  <c r="G66" i="15" s="1"/>
  <c r="V24" i="14"/>
  <c r="G65" i="15" s="1"/>
  <c r="V23" i="14"/>
  <c r="G64" i="15" s="1"/>
  <c r="V22" i="14"/>
  <c r="G63" i="15" s="1"/>
  <c r="V21" i="14"/>
  <c r="G62" i="15" s="1"/>
  <c r="V20" i="14"/>
  <c r="G61" i="15" s="1"/>
  <c r="X26" i="14"/>
  <c r="E67" i="15" s="1"/>
  <c r="X25" i="14"/>
  <c r="E66" i="15" s="1"/>
  <c r="X24" i="14"/>
  <c r="E65" i="15" s="1"/>
  <c r="X23" i="14"/>
  <c r="E64" i="15" s="1"/>
  <c r="X22" i="14"/>
  <c r="E63" i="15" s="1"/>
  <c r="X21" i="14"/>
  <c r="E62" i="15" s="1"/>
  <c r="X20" i="14"/>
  <c r="E61" i="15" s="1"/>
  <c r="X19" i="14"/>
  <c r="E60" i="15" s="1"/>
  <c r="X18" i="14"/>
  <c r="E59" i="15" s="1"/>
  <c r="X17" i="14"/>
  <c r="E58" i="15" s="1"/>
  <c r="U26" i="14"/>
  <c r="D67" i="15" s="1"/>
  <c r="U25" i="14"/>
  <c r="D66" i="15" s="1"/>
  <c r="U24" i="14"/>
  <c r="D65" i="15" s="1"/>
  <c r="U23" i="14"/>
  <c r="D64" i="15" s="1"/>
  <c r="U22" i="14"/>
  <c r="D63" i="15" s="1"/>
  <c r="U21" i="14"/>
  <c r="D62" i="15" s="1"/>
  <c r="U20" i="14"/>
  <c r="U19" i="14"/>
  <c r="U18" i="14"/>
  <c r="U17" i="14"/>
  <c r="D58" i="15" s="1"/>
  <c r="S17" i="14"/>
  <c r="Q26" i="14"/>
  <c r="Q25" i="14"/>
  <c r="Q24" i="14"/>
  <c r="I54" i="15" s="1"/>
  <c r="Q23" i="14"/>
  <c r="I53" i="15" s="1"/>
  <c r="Q22" i="14"/>
  <c r="I52" i="15" s="1"/>
  <c r="Q21" i="14"/>
  <c r="Q20" i="14"/>
  <c r="I50" i="15" s="1"/>
  <c r="Q19" i="14"/>
  <c r="I49" i="15" s="1"/>
  <c r="Q18" i="14"/>
  <c r="I48" i="15" s="1"/>
  <c r="Q17" i="14"/>
  <c r="I47" i="15" s="1"/>
  <c r="P26" i="14"/>
  <c r="P25" i="14"/>
  <c r="G55" i="15" s="1"/>
  <c r="P24" i="14"/>
  <c r="G54" i="15" s="1"/>
  <c r="P23" i="14"/>
  <c r="G53" i="15" s="1"/>
  <c r="P22" i="14"/>
  <c r="G52" i="15" s="1"/>
  <c r="P21" i="14"/>
  <c r="G51" i="15" s="1"/>
  <c r="P20" i="14"/>
  <c r="G50" i="15" s="1"/>
  <c r="R26" i="14"/>
  <c r="E56" i="15" s="1"/>
  <c r="R25" i="14"/>
  <c r="E55" i="15" s="1"/>
  <c r="R24" i="14"/>
  <c r="E54" i="15" s="1"/>
  <c r="R23" i="14"/>
  <c r="E53" i="15" s="1"/>
  <c r="R22" i="14"/>
  <c r="E52" i="15" s="1"/>
  <c r="R21" i="14"/>
  <c r="E51" i="15" s="1"/>
  <c r="R20" i="14"/>
  <c r="E50" i="15" s="1"/>
  <c r="R19" i="14"/>
  <c r="E49" i="15" s="1"/>
  <c r="R18" i="14"/>
  <c r="E48" i="15" s="1"/>
  <c r="R17" i="14"/>
  <c r="E47" i="15" s="1"/>
  <c r="O26" i="14"/>
  <c r="D56" i="15" s="1"/>
  <c r="O25" i="14"/>
  <c r="D55" i="15" s="1"/>
  <c r="O24" i="14"/>
  <c r="D54" i="15" s="1"/>
  <c r="O23" i="14"/>
  <c r="D53" i="15" s="1"/>
  <c r="O22" i="14"/>
  <c r="D52" i="15" s="1"/>
  <c r="O21" i="14"/>
  <c r="D51" i="15" s="1"/>
  <c r="O20" i="14"/>
  <c r="O19" i="14"/>
  <c r="D49" i="15" s="1"/>
  <c r="O18" i="14"/>
  <c r="D48" i="15" s="1"/>
  <c r="O17" i="14"/>
  <c r="D47" i="15" s="1"/>
  <c r="K26" i="14"/>
  <c r="J26" i="14"/>
  <c r="I26" i="14"/>
  <c r="H26" i="14"/>
  <c r="E26" i="14"/>
  <c r="E34" i="15" s="1"/>
  <c r="D26" i="14"/>
  <c r="I34" i="15" s="1"/>
  <c r="C26" i="14"/>
  <c r="G34" i="15" s="1"/>
  <c r="B26" i="14"/>
  <c r="D34" i="15" s="1"/>
  <c r="K25" i="14"/>
  <c r="J25" i="14"/>
  <c r="I25" i="14"/>
  <c r="H25" i="14"/>
  <c r="D44" i="15" s="1"/>
  <c r="E25" i="14"/>
  <c r="E33" i="15" s="1"/>
  <c r="D25" i="14"/>
  <c r="I33" i="15" s="1"/>
  <c r="C25" i="14"/>
  <c r="G33" i="15" s="1"/>
  <c r="B25" i="14"/>
  <c r="K24" i="14"/>
  <c r="J24" i="14"/>
  <c r="I24" i="14"/>
  <c r="G43" i="15" s="1"/>
  <c r="H24" i="14"/>
  <c r="D43" i="15" s="1"/>
  <c r="E24" i="14"/>
  <c r="E32" i="15" s="1"/>
  <c r="D24" i="14"/>
  <c r="I32" i="15" s="1"/>
  <c r="C24" i="14"/>
  <c r="G32" i="15" s="1"/>
  <c r="B24" i="14"/>
  <c r="K23" i="14"/>
  <c r="E42" i="15" s="1"/>
  <c r="J23" i="14"/>
  <c r="I42" i="15" s="1"/>
  <c r="I23" i="14"/>
  <c r="G42" i="15" s="1"/>
  <c r="H23" i="14"/>
  <c r="D42" i="15" s="1"/>
  <c r="E23" i="14"/>
  <c r="E31" i="15" s="1"/>
  <c r="D23" i="14"/>
  <c r="I31" i="15" s="1"/>
  <c r="C23" i="14"/>
  <c r="G31" i="15" s="1"/>
  <c r="B23" i="14"/>
  <c r="D31" i="15" s="1"/>
  <c r="K22" i="14"/>
  <c r="E41" i="15" s="1"/>
  <c r="J22" i="14"/>
  <c r="I41" i="15" s="1"/>
  <c r="I22" i="14"/>
  <c r="G41" i="15" s="1"/>
  <c r="H22" i="14"/>
  <c r="D41" i="15" s="1"/>
  <c r="E22" i="14"/>
  <c r="E30" i="15" s="1"/>
  <c r="D22" i="14"/>
  <c r="I30" i="15" s="1"/>
  <c r="C22" i="14"/>
  <c r="G30" i="15" s="1"/>
  <c r="B22" i="14"/>
  <c r="K21" i="14"/>
  <c r="E40" i="15" s="1"/>
  <c r="J21" i="14"/>
  <c r="I40" i="15" s="1"/>
  <c r="I21" i="14"/>
  <c r="G40" i="15" s="1"/>
  <c r="H21" i="14"/>
  <c r="D40" i="15" s="1"/>
  <c r="E21" i="14"/>
  <c r="E29" i="15" s="1"/>
  <c r="D21" i="14"/>
  <c r="I29" i="15" s="1"/>
  <c r="C21" i="14"/>
  <c r="G29" i="15" s="1"/>
  <c r="B21" i="14"/>
  <c r="K20" i="14"/>
  <c r="E39" i="15" s="1"/>
  <c r="J20" i="14"/>
  <c r="I39" i="15" s="1"/>
  <c r="I20" i="14"/>
  <c r="G39" i="15" s="1"/>
  <c r="H20" i="14"/>
  <c r="D39" i="15" s="1"/>
  <c r="E20" i="14"/>
  <c r="E28" i="15" s="1"/>
  <c r="D20" i="14"/>
  <c r="I28" i="15" s="1"/>
  <c r="C20" i="14"/>
  <c r="G28" i="15" s="1"/>
  <c r="B20" i="14"/>
  <c r="K19" i="14"/>
  <c r="E38" i="15" s="1"/>
  <c r="J19" i="14"/>
  <c r="I38" i="15" s="1"/>
  <c r="H19" i="14"/>
  <c r="D38" i="15" s="1"/>
  <c r="E19" i="14"/>
  <c r="D19" i="14"/>
  <c r="B19" i="14"/>
  <c r="K18" i="14"/>
  <c r="E37" i="15" s="1"/>
  <c r="J18" i="14"/>
  <c r="I37" i="15" s="1"/>
  <c r="H18" i="14"/>
  <c r="D37" i="15" s="1"/>
  <c r="E18" i="14"/>
  <c r="E26" i="15" s="1"/>
  <c r="D18" i="14"/>
  <c r="B18" i="14"/>
  <c r="L17" i="14"/>
  <c r="D35" i="15" s="1"/>
  <c r="K17" i="14"/>
  <c r="E36" i="15" s="1"/>
  <c r="J17" i="14"/>
  <c r="I36" i="15" s="1"/>
  <c r="H17" i="14"/>
  <c r="D36" i="15" s="1"/>
  <c r="F17" i="14"/>
  <c r="E17" i="14"/>
  <c r="E25" i="15" s="1"/>
  <c r="D17" i="14"/>
  <c r="I25" i="15" s="1"/>
  <c r="B17" i="14"/>
  <c r="D25" i="15" s="1"/>
  <c r="F19" i="14"/>
  <c r="Z2" i="13"/>
  <c r="R2" i="13"/>
  <c r="J2" i="13"/>
  <c r="B2" i="13"/>
  <c r="J13" i="14"/>
  <c r="J12" i="14"/>
  <c r="J11" i="14"/>
  <c r="J10" i="14"/>
  <c r="J9" i="14"/>
  <c r="J8" i="14"/>
  <c r="J7" i="14"/>
  <c r="J6" i="14"/>
  <c r="J5" i="14"/>
  <c r="J4" i="14"/>
  <c r="K6" i="14"/>
  <c r="K5" i="14"/>
  <c r="E15" i="15" s="1"/>
  <c r="K4" i="14"/>
  <c r="E14" i="15" s="1"/>
  <c r="H6" i="14"/>
  <c r="D16" i="15" s="1"/>
  <c r="H5" i="14"/>
  <c r="D15" i="15" s="1"/>
  <c r="H4" i="14"/>
  <c r="D14" i="15" s="1"/>
  <c r="E6" i="14"/>
  <c r="E5" i="14"/>
  <c r="E4" i="15" s="1"/>
  <c r="E4" i="14"/>
  <c r="D13" i="14"/>
  <c r="D12" i="14"/>
  <c r="D11" i="14"/>
  <c r="D10" i="14"/>
  <c r="D9" i="14"/>
  <c r="D8" i="14"/>
  <c r="D6" i="14"/>
  <c r="D4" i="14"/>
  <c r="B5" i="14"/>
  <c r="D4" i="15" s="1"/>
  <c r="B4" i="14"/>
  <c r="J2" i="12"/>
  <c r="K13" i="14"/>
  <c r="I13" i="14"/>
  <c r="H13" i="14"/>
  <c r="E13" i="14"/>
  <c r="C13" i="14"/>
  <c r="B13" i="14"/>
  <c r="K12" i="14"/>
  <c r="I12" i="14"/>
  <c r="H12" i="14"/>
  <c r="E12" i="14"/>
  <c r="C12" i="14"/>
  <c r="B12" i="14"/>
  <c r="K11" i="14"/>
  <c r="I11" i="14"/>
  <c r="H11" i="14"/>
  <c r="E11" i="14"/>
  <c r="C11" i="14"/>
  <c r="B11" i="14"/>
  <c r="K10" i="14"/>
  <c r="I10" i="14"/>
  <c r="H10" i="14"/>
  <c r="E10" i="14"/>
  <c r="C10" i="14"/>
  <c r="B10" i="14"/>
  <c r="K9" i="14"/>
  <c r="I9" i="14"/>
  <c r="H9" i="14"/>
  <c r="E9" i="14"/>
  <c r="C9" i="14"/>
  <c r="B9" i="14"/>
  <c r="K8" i="14"/>
  <c r="I8" i="14"/>
  <c r="H8" i="14"/>
  <c r="E8" i="14"/>
  <c r="C8" i="14"/>
  <c r="B8" i="14"/>
  <c r="K7" i="14"/>
  <c r="I7" i="14"/>
  <c r="H7" i="14"/>
  <c r="E7" i="14"/>
  <c r="D7" i="14"/>
  <c r="C7" i="14"/>
  <c r="B7" i="14"/>
  <c r="B6" i="14"/>
  <c r="D5" i="14"/>
  <c r="L4" i="14"/>
  <c r="D13" i="15" s="1"/>
  <c r="F4" i="14"/>
  <c r="D2" i="15" s="1"/>
  <c r="D9" i="3"/>
  <c r="C9" i="3"/>
  <c r="D11" i="3" s="1"/>
  <c r="D46" i="15" l="1"/>
  <c r="S18" i="14"/>
  <c r="S19" i="14"/>
  <c r="D61" i="15"/>
  <c r="Y20" i="14"/>
  <c r="D60" i="15"/>
  <c r="Y19" i="14"/>
  <c r="D59" i="15"/>
  <c r="Y18" i="14"/>
  <c r="D50" i="15"/>
  <c r="S20" i="14"/>
  <c r="D33" i="15"/>
  <c r="F25" i="14"/>
  <c r="D32" i="15"/>
  <c r="F24" i="14"/>
  <c r="F22" i="14"/>
  <c r="D30" i="15"/>
  <c r="F21" i="14"/>
  <c r="D29" i="15"/>
  <c r="F20" i="14"/>
  <c r="D28" i="15"/>
  <c r="D26" i="15"/>
  <c r="F18" i="14"/>
  <c r="Y26" i="14"/>
  <c r="Y25" i="14"/>
  <c r="Y24" i="14"/>
  <c r="Y23" i="14"/>
  <c r="Y22" i="14"/>
  <c r="Y21" i="14"/>
  <c r="S24" i="14"/>
  <c r="S22" i="14"/>
  <c r="S23" i="14"/>
  <c r="S21" i="14"/>
  <c r="L23" i="14"/>
  <c r="L20" i="14"/>
  <c r="L22" i="14"/>
  <c r="L21" i="14"/>
  <c r="L26" i="14"/>
  <c r="L24" i="14"/>
  <c r="L19" i="14"/>
  <c r="L25" i="14"/>
  <c r="L18" i="14"/>
  <c r="D24" i="15"/>
  <c r="F26" i="14"/>
  <c r="F23" i="14"/>
  <c r="S26" i="14"/>
  <c r="S25" i="14"/>
  <c r="L13" i="14"/>
  <c r="F13" i="14"/>
  <c r="L12" i="14"/>
  <c r="F12" i="14"/>
  <c r="L11" i="14"/>
  <c r="F11" i="14"/>
  <c r="L10" i="14"/>
  <c r="F10" i="14"/>
  <c r="L9" i="14"/>
  <c r="F9" i="14"/>
  <c r="L8" i="14"/>
  <c r="F8" i="14"/>
  <c r="L7" i="14"/>
  <c r="F7" i="14"/>
  <c r="L6" i="14"/>
  <c r="F6" i="14"/>
  <c r="L5" i="14"/>
  <c r="F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00000000-0006-0000-0300-000001000000}">
      <text>
        <r>
          <rPr>
            <b/>
            <sz val="9"/>
            <rFont val="MS P ゴシック"/>
            <charset val="128"/>
          </rPr>
          <t>監督・コーチ氏名のフリガナは不要です</t>
        </r>
      </text>
    </comment>
    <comment ref="K8" authorId="0" shapeId="0" xr:uid="{1CB699E3-4A65-4DC3-8748-7D0B5923CFA4}">
      <text>
        <r>
          <rPr>
            <b/>
            <sz val="9"/>
            <rFont val="MS P ゴシック"/>
            <charset val="128"/>
          </rPr>
          <t>監督・コーチ氏名のフリガナは不要です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C036917B-28A8-4D30-8B54-FEFE9282EA69}">
      <text>
        <r>
          <rPr>
            <b/>
            <sz val="9"/>
            <rFont val="MS P ゴシック"/>
            <charset val="128"/>
          </rPr>
          <t>監督・コーチ氏名のフリガナは不要です</t>
        </r>
      </text>
    </comment>
    <comment ref="K8" authorId="0" shapeId="0" xr:uid="{C7141BEF-5A7A-487F-A183-DFD56A452538}">
      <text>
        <r>
          <rPr>
            <b/>
            <sz val="9"/>
            <rFont val="MS P ゴシック"/>
            <charset val="128"/>
          </rPr>
          <t>監督・コーチ氏名のフリガナは不要です</t>
        </r>
      </text>
    </comment>
    <comment ref="S8" authorId="0" shapeId="0" xr:uid="{1CACBE32-B7A4-45A8-A5F6-567D466A5905}">
      <text>
        <r>
          <rPr>
            <b/>
            <sz val="9"/>
            <rFont val="MS P ゴシック"/>
            <charset val="128"/>
          </rPr>
          <t>監督・コーチ氏名のフリガナは不要です</t>
        </r>
      </text>
    </comment>
    <comment ref="AA8" authorId="0" shapeId="0" xr:uid="{0251F263-4986-473F-BBFB-B20679D466D6}">
      <text>
        <r>
          <rPr>
            <b/>
            <sz val="9"/>
            <rFont val="MS P ゴシック"/>
            <charset val="128"/>
          </rPr>
          <t>監督・コーチ氏名のフリガナは不要です</t>
        </r>
      </text>
    </comment>
  </commentList>
</comments>
</file>

<file path=xl/sharedStrings.xml><?xml version="1.0" encoding="utf-8"?>
<sst xmlns="http://schemas.openxmlformats.org/spreadsheetml/2006/main" count="453" uniqueCount="234">
  <si>
    <t>第43回　岐阜県ジュニアバドミントン大会（団体）要項</t>
  </si>
  <si>
    <t>1</t>
  </si>
  <si>
    <t>主催</t>
  </si>
  <si>
    <t>岐阜県バドミントン協会</t>
  </si>
  <si>
    <t>2</t>
  </si>
  <si>
    <t>主管</t>
  </si>
  <si>
    <t>岐阜県小学生バドミントン連盟</t>
  </si>
  <si>
    <t>3</t>
  </si>
  <si>
    <t>後援</t>
  </si>
  <si>
    <t>4</t>
  </si>
  <si>
    <t>期日</t>
  </si>
  <si>
    <t>9時00分</t>
  </si>
  <si>
    <t>5</t>
  </si>
  <si>
    <t>会場</t>
  </si>
  <si>
    <t>感謝と挑戦のＴＹＫ体育館（多治見市総合体育館）</t>
  </si>
  <si>
    <t>岐阜県多治見市大畑町 2-150</t>
  </si>
  <si>
    <t>℡</t>
  </si>
  <si>
    <t>(</t>
  </si>
  <si>
    <t>0572</t>
  </si>
  <si>
    <t>)</t>
  </si>
  <si>
    <t>22-4111</t>
  </si>
  <si>
    <t>6</t>
  </si>
  <si>
    <t>種別</t>
  </si>
  <si>
    <t>小学生団体</t>
  </si>
  <si>
    <t>(1)</t>
  </si>
  <si>
    <t>男子１部</t>
  </si>
  <si>
    <t>(2)</t>
  </si>
  <si>
    <t>女子１部</t>
  </si>
  <si>
    <t>(3)</t>
  </si>
  <si>
    <t>男子２部</t>
  </si>
  <si>
    <t>(4)</t>
  </si>
  <si>
    <t>女子２部</t>
  </si>
  <si>
    <t>7</t>
  </si>
  <si>
    <t>競技規則</t>
  </si>
  <si>
    <t>2026年度（公財）日本バドミントン協会競技規則並びに大会運営規程及び公認審判員規程による。</t>
  </si>
  <si>
    <t>8</t>
  </si>
  <si>
    <t>競技方法</t>
  </si>
  <si>
    <t>ブロック別リーグ戦の後トーナメント戦とする。</t>
  </si>
  <si>
    <t>1部リーグは順位決定戦を行う。</t>
  </si>
  <si>
    <t>2部リーグは３位決定戦を行わない。</t>
  </si>
  <si>
    <t>男子・女子チームとも１複２単(学年は不問)の対抗戦</t>
  </si>
  <si>
    <t>同一人が一対戦で単・複を兼ねては出場できない。</t>
  </si>
  <si>
    <t>(5)</t>
  </si>
  <si>
    <t>リーグ戦は、勝敗決定後も全試合行うが、トーナメント戦は勝敗決定次第試合を打ち切る。</t>
  </si>
  <si>
    <t>※</t>
  </si>
  <si>
    <t>参加人数･会場都合等により、競技方法を変更する場合がある。</t>
  </si>
  <si>
    <t>大会プログラムに記載される「競技･審判上の注意」を参照すること。</t>
  </si>
  <si>
    <t>9</t>
  </si>
  <si>
    <t>団体編成</t>
  </si>
  <si>
    <t>男子・女子チームとも監督１名・コーチ各２名、選手４～７名</t>
  </si>
  <si>
    <t>10</t>
  </si>
  <si>
    <t>使用器具</t>
  </si>
  <si>
    <t>（公財）日本バドミントン協会検定・審査合格用器具等を使用する。</t>
  </si>
  <si>
    <t>11</t>
  </si>
  <si>
    <t>参加資格</t>
  </si>
  <si>
    <t>選手は2026年度岐阜県小学生バドミントン連盟登録者及び</t>
  </si>
  <si>
    <t>保護者の同意があること。</t>
  </si>
  <si>
    <t>参加チームの構成は、年間を通じて同一クラブで継続して活動している選手で編成するものとする。</t>
  </si>
  <si>
    <t>選手は１部と２部への重複してのエントリーは不可。</t>
  </si>
  <si>
    <t>男子１部　8位入賞、女子１部　8位入賞したチームは、東海小学生バドミントン大会団体戦に出場する。</t>
  </si>
  <si>
    <t>(6)</t>
  </si>
  <si>
    <t>(7)</t>
  </si>
  <si>
    <t>本大会における監督・コーチは、岐阜県バドミントン協会登録者であること。</t>
  </si>
  <si>
    <t>本大会における監督・コーチは、申込時点に登録をすること。</t>
  </si>
  <si>
    <t>監督・コーチの登録は一人１クラブのみとする。（複数のクラブへの登録不可）</t>
  </si>
  <si>
    <t>12</t>
  </si>
  <si>
    <t>参加料</t>
  </si>
  <si>
    <t>・</t>
  </si>
  <si>
    <t>団体</t>
  </si>
  <si>
    <t>１チーム</t>
  </si>
  <si>
    <t>円</t>
  </si>
  <si>
    <t>13</t>
  </si>
  <si>
    <t>払込方法</t>
  </si>
  <si>
    <t>参加料は下記大会専用口座あて振り込むこと。</t>
  </si>
  <si>
    <t>振込先</t>
  </si>
  <si>
    <t>郵便口座</t>
  </si>
  <si>
    <t>００８９０－７－１７４９４５</t>
  </si>
  <si>
    <t>名　　　称</t>
  </si>
  <si>
    <t>申込み後のキャンセルは棄権とし参加料は返金しない。</t>
  </si>
  <si>
    <t>現金による納入は一切取扱わない。領収証は発行しないので振込票控えを保管のこと。</t>
  </si>
  <si>
    <t>14</t>
  </si>
  <si>
    <t>申込締切</t>
  </si>
  <si>
    <t>24時必着</t>
  </si>
  <si>
    <t>15</t>
  </si>
  <si>
    <t>申込方法</t>
  </si>
  <si>
    <t>メールにて申し込みのこと</t>
  </si>
  <si>
    <t>①</t>
  </si>
  <si>
    <t>岐阜県小学生バドミントン連盟ホームページより申込書をダウンロードする</t>
  </si>
  <si>
    <t>http://gifusyoubad.gifu-badminton.com/</t>
  </si>
  <si>
    <t>②</t>
  </si>
  <si>
    <t>ダウンロードした申込書に必要事項を記入の上、下記メールアドレスへ添付して送信する</t>
  </si>
  <si>
    <t>申込書送信先メールアドレス</t>
  </si>
  <si>
    <t>gifu_syoubad@gifu-badminton.com</t>
  </si>
  <si>
    <t>太田　良彦　宛</t>
  </si>
  <si>
    <t>《注意事項》</t>
  </si>
  <si>
    <t>○</t>
  </si>
  <si>
    <t>申し込み後のキャンセルは受け付けられません。</t>
  </si>
  <si>
    <t>〇</t>
  </si>
  <si>
    <t>申し込み手続きに関して不備がある場合、参加を認めない。</t>
  </si>
  <si>
    <t>★</t>
  </si>
  <si>
    <t>参加費振込票余白に「大会名」、「団体名（クラブ名）」、「納入金内訳」を</t>
  </si>
  <si>
    <t>明記すること。</t>
  </si>
  <si>
    <t>入力された氏名・ふりがなは大会プログラム等にそのまま使用するので、正確に入力すること。</t>
  </si>
  <si>
    <t>申込書のメール送信は、申込締切日厳守のこと。</t>
  </si>
  <si>
    <t>本大会申し込み受付の確認を9月26日までに岐阜県小学生バドミントン連盟ホームページで</t>
  </si>
  <si>
    <t>行ってください。</t>
  </si>
  <si>
    <t>16</t>
  </si>
  <si>
    <t>表彰</t>
  </si>
  <si>
    <t>各種別とも３位まで表彰</t>
  </si>
  <si>
    <t>17</t>
  </si>
  <si>
    <t>その他</t>
  </si>
  <si>
    <t>競技者のユニホームは（財）日本バドミントン協会審査合格品とする。</t>
  </si>
  <si>
    <t>組合せ及びシャトルは主催者が決定する。</t>
  </si>
  <si>
    <t>選手が負傷した場合、応急処置は主催者が行い、医師にかかった場合は保険金を支払う。</t>
  </si>
  <si>
    <t>この傷害保険の掛金は、参加料から支出する。</t>
  </si>
  <si>
    <t>大会参加に際して提供される個人情報は、本大会運営に係る場合にのみ利用するものとする。</t>
  </si>
  <si>
    <t>オーダー表の提出等については、組合せをホームページに掲載する際、併せて掲載する。</t>
  </si>
  <si>
    <t>本ホームページを参照すること。</t>
  </si>
  <si>
    <t>参加するクラブは、競技運営の各係のお手伝い及び審判員の協力を行うこととします。</t>
  </si>
  <si>
    <t>大会申込みのメールを送信する際、必ず連絡先を明記のこと。</t>
  </si>
  <si>
    <t>第43回  岐阜県ジュニアバドミントン大会　団体の部</t>
  </si>
  <si>
    <t>団体名</t>
  </si>
  <si>
    <t>男　/ 女</t>
  </si>
  <si>
    <t>申込チーム数</t>
  </si>
  <si>
    <t>参加人数</t>
  </si>
  <si>
    <t>男1部</t>
  </si>
  <si>
    <t>女1部</t>
  </si>
  <si>
    <t>男2部</t>
  </si>
  <si>
    <t>女2部</t>
  </si>
  <si>
    <t>参加料合計（振込金額）</t>
  </si>
  <si>
    <t>参加料は、要項を確認して振込みしてください。</t>
  </si>
  <si>
    <r>
      <rPr>
        <sz val="11"/>
        <rFont val="ＭＳ Ｐゴシック"/>
        <family val="3"/>
        <charset val="128"/>
      </rPr>
      <t>※</t>
    </r>
    <r>
      <rPr>
        <b/>
        <sz val="12"/>
        <color indexed="10"/>
        <rFont val="ＭＳ Ｐゴシック"/>
        <family val="3"/>
        <charset val="128"/>
      </rPr>
      <t>□</t>
    </r>
    <r>
      <rPr>
        <b/>
        <sz val="12"/>
        <rFont val="ＭＳ Ｐゴシック"/>
        <family val="3"/>
        <charset val="128"/>
      </rPr>
      <t>内は全て記入してください。</t>
    </r>
  </si>
  <si>
    <t>申込責任者氏名</t>
  </si>
  <si>
    <t>連絡先電話番号</t>
  </si>
  <si>
    <t>第43回岐阜県ジュニアバドミントン大会（団体）</t>
  </si>
  <si>
    <t>　申込書</t>
  </si>
  <si>
    <t>チーム名</t>
  </si>
  <si>
    <t>フリガナ(姓)</t>
  </si>
  <si>
    <t>フリガナ(名)</t>
  </si>
  <si>
    <t>学年</t>
  </si>
  <si>
    <t>氏名(姓)</t>
  </si>
  <si>
    <t>氏名(名)</t>
  </si>
  <si>
    <t>登録番号</t>
  </si>
  <si>
    <t>監　督</t>
  </si>
  <si>
    <t>コーチ</t>
  </si>
  <si>
    <t>選手欄</t>
  </si>
  <si>
    <t>所属団体
番号</t>
  </si>
  <si>
    <t>管理
番号</t>
  </si>
  <si>
    <t>所属団体名</t>
  </si>
  <si>
    <t>略名</t>
  </si>
  <si>
    <t>池田町バドミントン少年団</t>
  </si>
  <si>
    <t>池田</t>
  </si>
  <si>
    <t>大垣北バドミントン少年団</t>
  </si>
  <si>
    <t>大垣北</t>
  </si>
  <si>
    <t>大垣市BSS</t>
  </si>
  <si>
    <t>大垣市</t>
  </si>
  <si>
    <t>大垣静里バドミントン少年団</t>
  </si>
  <si>
    <t>大垣静里</t>
  </si>
  <si>
    <t>大垣中川バドミントン少年団</t>
  </si>
  <si>
    <t>大垣中川</t>
  </si>
  <si>
    <t>大垣東バドミントン少年団</t>
  </si>
  <si>
    <t>大垣東</t>
  </si>
  <si>
    <t>大垣安井バドミントン少年団</t>
  </si>
  <si>
    <t>大垣安井</t>
  </si>
  <si>
    <t>各務原ジュニアバドミントンクラブ</t>
  </si>
  <si>
    <t>各務原</t>
  </si>
  <si>
    <t>岐南ジュニアBC</t>
  </si>
  <si>
    <t>岐南</t>
  </si>
  <si>
    <t>郡上八幡Ｊｒ．バドミントンクラブ</t>
  </si>
  <si>
    <t>郡上</t>
  </si>
  <si>
    <t>神戸町バドミントン少年団</t>
  </si>
  <si>
    <t>神戸</t>
  </si>
  <si>
    <t>真正ジュニアバドミントンスポーツ少年団</t>
  </si>
  <si>
    <t>真正</t>
  </si>
  <si>
    <t>高山ジュニアバドミントンクラブ</t>
  </si>
  <si>
    <t>高山</t>
  </si>
  <si>
    <t>多治見ジュニアバドミントンクラブ</t>
  </si>
  <si>
    <t>多治見</t>
  </si>
  <si>
    <t>垂井ジュニアバドミントンクラブ</t>
  </si>
  <si>
    <t>垂井</t>
  </si>
  <si>
    <t>羽島クラブ</t>
  </si>
  <si>
    <t>羽島</t>
  </si>
  <si>
    <t>本巣JBC</t>
  </si>
  <si>
    <t>本巣</t>
  </si>
  <si>
    <t>柳津バドミントンクラブ</t>
  </si>
  <si>
    <t>柳津</t>
  </si>
  <si>
    <t>リバースバドミントンクラブ</t>
  </si>
  <si>
    <t>リバース</t>
  </si>
  <si>
    <t>垂井ＪＳＣ</t>
  </si>
  <si>
    <t>長森・日野スポーツクラブ　バドミントン部</t>
  </si>
  <si>
    <t>長森日野</t>
  </si>
  <si>
    <t>島ジュニアバドミントンクラブ</t>
  </si>
  <si>
    <t>島</t>
  </si>
  <si>
    <t>びとう会</t>
  </si>
  <si>
    <t>岐阜市ＢＢＣ</t>
  </si>
  <si>
    <t>岐阜市</t>
  </si>
  <si>
    <t>精華スポーツクラブ</t>
  </si>
  <si>
    <t>精華</t>
  </si>
  <si>
    <t>Team IMPACT</t>
  </si>
  <si>
    <t>IMPACT</t>
  </si>
  <si>
    <t>岐阜西バドミントンクラブ</t>
  </si>
  <si>
    <t>岐阜西</t>
  </si>
  <si>
    <t>STAYGOLD</t>
  </si>
  <si>
    <t>みずほバドミントンスポーツ少年団</t>
  </si>
  <si>
    <t>みずほ</t>
  </si>
  <si>
    <t>氏名</t>
  </si>
  <si>
    <t>会員番号</t>
  </si>
  <si>
    <t>ふりがな</t>
  </si>
  <si>
    <t>B1T</t>
    <phoneticPr fontId="24"/>
  </si>
  <si>
    <t>団体</t>
    <rPh sb="0" eb="2">
      <t>ダンタイ</t>
    </rPh>
    <phoneticPr fontId="24"/>
  </si>
  <si>
    <t>参加者区分</t>
    <rPh sb="0" eb="3">
      <t>サンカシャ</t>
    </rPh>
    <rPh sb="3" eb="5">
      <t>クブン</t>
    </rPh>
    <phoneticPr fontId="24"/>
  </si>
  <si>
    <t>監督</t>
    <rPh sb="0" eb="2">
      <t>カントク</t>
    </rPh>
    <phoneticPr fontId="24"/>
  </si>
  <si>
    <t>コーチ</t>
    <phoneticPr fontId="24"/>
  </si>
  <si>
    <t>選手</t>
    <rPh sb="0" eb="2">
      <t>センシュ</t>
    </rPh>
    <phoneticPr fontId="24"/>
  </si>
  <si>
    <t>種目</t>
    <rPh sb="0" eb="2">
      <t>シュモク</t>
    </rPh>
    <phoneticPr fontId="24"/>
  </si>
  <si>
    <t>名前</t>
    <rPh sb="0" eb="2">
      <t>ナマエ</t>
    </rPh>
    <phoneticPr fontId="24"/>
  </si>
  <si>
    <t>ふりがな</t>
    <phoneticPr fontId="24"/>
  </si>
  <si>
    <t>グループ</t>
    <phoneticPr fontId="24"/>
  </si>
  <si>
    <t>付加情報</t>
    <rPh sb="0" eb="2">
      <t>フカ</t>
    </rPh>
    <rPh sb="2" eb="4">
      <t>ジョウホウ</t>
    </rPh>
    <phoneticPr fontId="24"/>
  </si>
  <si>
    <t>G1T</t>
  </si>
  <si>
    <t>B2T</t>
  </si>
  <si>
    <t>一般</t>
  </si>
  <si>
    <t>一般</t>
    <rPh sb="0" eb="2">
      <t>イッパン</t>
    </rPh>
    <phoneticPr fontId="22"/>
  </si>
  <si>
    <t>生年月日</t>
    <rPh sb="0" eb="4">
      <t>セイネンガッピ</t>
    </rPh>
    <phoneticPr fontId="22"/>
  </si>
  <si>
    <t>日バ登録が県外の方</t>
    <rPh sb="0" eb="1">
      <t>ヒ</t>
    </rPh>
    <rPh sb="2" eb="4">
      <t>トウロク</t>
    </rPh>
    <rPh sb="5" eb="7">
      <t>ケンガイ</t>
    </rPh>
    <rPh sb="8" eb="9">
      <t>カタ</t>
    </rPh>
    <phoneticPr fontId="22"/>
  </si>
  <si>
    <t>＊</t>
    <phoneticPr fontId="22"/>
  </si>
  <si>
    <t>監督・コーチで日バ登録が県外の方は資格確認のため生年月日の記入をお願いします。</t>
    <rPh sb="0" eb="2">
      <t>カントク</t>
    </rPh>
    <rPh sb="7" eb="8">
      <t>ヒ</t>
    </rPh>
    <rPh sb="9" eb="11">
      <t>トウロク</t>
    </rPh>
    <rPh sb="12" eb="14">
      <t>ケンガイ</t>
    </rPh>
    <rPh sb="15" eb="16">
      <t>カタ</t>
    </rPh>
    <rPh sb="17" eb="21">
      <t>シカクカクニン</t>
    </rPh>
    <rPh sb="24" eb="28">
      <t>セイネンガッピ</t>
    </rPh>
    <rPh sb="29" eb="31">
      <t>キニュウ</t>
    </rPh>
    <rPh sb="33" eb="34">
      <t>ネガ</t>
    </rPh>
    <phoneticPr fontId="22"/>
  </si>
  <si>
    <t>男子２部</t>
    <phoneticPr fontId="22"/>
  </si>
  <si>
    <t>女子２部</t>
    <phoneticPr fontId="22"/>
  </si>
  <si>
    <t>G2T</t>
    <phoneticPr fontId="22"/>
  </si>
  <si>
    <t>2026年度岐阜県小学生バドミントン連盟の後期に登録する者であること。</t>
    <phoneticPr fontId="22"/>
  </si>
  <si>
    <t>2026年度岐阜県小学生バドミントン連盟の後期に登録する者は、</t>
    <rPh sb="0" eb="31">
      <t>シュトク</t>
    </rPh>
    <phoneticPr fontId="22"/>
  </si>
  <si>
    <t>日本バドミントン協会の会員番号を取得すること。（仮登録で可）</t>
    <rPh sb="0" eb="1">
      <t>ヒ</t>
    </rPh>
    <rPh sb="1" eb="2">
      <t>ホン</t>
    </rPh>
    <rPh sb="8" eb="10">
      <t>キョウカイ</t>
    </rPh>
    <rPh sb="11" eb="15">
      <t>カイインバンゴウシュトク</t>
    </rPh>
    <phoneticPr fontId="22"/>
  </si>
  <si>
    <t>参加クラブは各種別毎（男子1部、女子1部は１チーム）（男子２部、女子２部は２チームまで）とする。</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</si>
</sst>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0_ "/>
    <numFmt numFmtId="177" formatCode="yyyy&quot;年&quot;m&quot;月&quot;d&quot;日&quot;\(aaa\)"/>
  </numFmts>
  <fonts count="46">
    <font>
      <sz val="11"/>
      <name val="ＭＳ ゴシック"/>
      <charset val="128"/>
    </font>
    <font>
      <sz val="12"/>
      <name val="ＭＳ ゴシック"/>
      <family val="3"/>
      <charset val="128"/>
    </font>
    <font>
      <sz val="16"/>
      <name val="ＭＳ ゴシック"/>
      <family val="3"/>
      <charset val="128"/>
    </font>
    <font>
      <sz val="12"/>
      <color theme="1"/>
      <name val="ＭＳ Ｐゴシック"/>
      <family val="3"/>
      <charset val="128"/>
      <scheme val="minor"/>
    </font>
    <font>
      <sz val="11"/>
      <name val="ＭＳ Ｐゴシック"/>
      <family val="3"/>
      <charset val="128"/>
    </font>
    <font>
      <sz val="12"/>
      <name val="ＭＳ Ｐゴシック"/>
      <family val="3"/>
      <charset val="128"/>
    </font>
    <font>
      <sz val="12"/>
      <name val="Meiryo UI"/>
      <family val="3"/>
      <charset val="128"/>
    </font>
    <font>
      <sz val="12"/>
      <color theme="1"/>
      <name val="Meiryo UI"/>
      <family val="3"/>
      <charset val="128"/>
    </font>
    <font>
      <b/>
      <sz val="12"/>
      <color theme="0"/>
      <name val="Meiryo UI"/>
      <family val="3"/>
      <charset val="128"/>
    </font>
    <font>
      <b/>
      <sz val="16"/>
      <name val="ＭＳ Ｐゴシック"/>
      <family val="3"/>
      <charset val="128"/>
    </font>
    <font>
      <sz val="16"/>
      <name val="ＭＳ Ｐゴシック"/>
      <family val="3"/>
      <charset val="128"/>
    </font>
    <font>
      <b/>
      <sz val="12"/>
      <color indexed="12"/>
      <name val="ＭＳ Ｐゴシック"/>
      <family val="3"/>
      <charset val="128"/>
    </font>
    <font>
      <b/>
      <sz val="12"/>
      <color indexed="10"/>
      <name val="ＭＳ Ｐゴシック"/>
      <family val="3"/>
      <charset val="128"/>
    </font>
    <font>
      <b/>
      <sz val="12"/>
      <name val="ＭＳ Ｐゴシック"/>
      <family val="3"/>
      <charset val="128"/>
    </font>
    <font>
      <b/>
      <sz val="12"/>
      <color indexed="9"/>
      <name val="ＭＳ Ｐゴシック"/>
      <family val="3"/>
      <charset val="128"/>
    </font>
    <font>
      <sz val="10"/>
      <name val="ＭＳ ゴシック"/>
      <family val="3"/>
      <charset val="128"/>
    </font>
    <font>
      <u/>
      <sz val="11"/>
      <color theme="10"/>
      <name val="ＭＳ ゴシック"/>
      <family val="3"/>
      <charset val="128"/>
    </font>
    <font>
      <sz val="11"/>
      <color theme="1"/>
      <name val="ＭＳ Ｐゴシック"/>
      <family val="3"/>
      <charset val="128"/>
      <scheme val="minor"/>
    </font>
    <font>
      <b/>
      <sz val="9"/>
      <name val="MS P ゴシック"/>
      <charset val="128"/>
    </font>
    <font>
      <sz val="11"/>
      <name val="ＭＳ ゴシック"/>
      <family val="3"/>
      <charset val="128"/>
    </font>
    <font>
      <sz val="11"/>
      <name val="ＭＳ Ｐゴシック"/>
      <family val="3"/>
      <charset val="128"/>
    </font>
    <font>
      <b/>
      <sz val="12"/>
      <name val="ＭＳ Ｐゴシック"/>
      <family val="3"/>
      <charset val="128"/>
    </font>
    <font>
      <sz val="6"/>
      <name val="ＭＳ ゴシック"/>
      <family val="3"/>
      <charset val="128"/>
    </font>
    <font>
      <sz val="12"/>
      <name val="ＭＳ ゴシック"/>
      <family val="3"/>
      <charset val="128"/>
    </font>
    <font>
      <sz val="6"/>
      <name val="ＭＳ Ｐゴシック"/>
      <family val="3"/>
      <charset val="128"/>
    </font>
    <font>
      <b/>
      <sz val="12"/>
      <color rgb="FFFF0000"/>
      <name val="ＭＳ Ｐゴシック"/>
      <family val="3"/>
      <charset val="128"/>
    </font>
    <font>
      <sz val="12"/>
      <name val="ＭＳ Ｐゴシック"/>
      <family val="3"/>
      <charset val="128"/>
    </font>
    <font>
      <b/>
      <sz val="18"/>
      <color rgb="FFFF0000"/>
      <name val="ＭＳ Ｐゴシック"/>
      <family val="3"/>
      <charset val="128"/>
    </font>
    <font>
      <b/>
      <sz val="12"/>
      <color indexed="9"/>
      <name val="ＭＳ Ｐゴシック"/>
      <family val="3"/>
      <charset val="128"/>
    </font>
    <font>
      <sz val="11"/>
      <color theme="1"/>
      <name val="ＭＳ Ｐゴシック"/>
      <family val="3"/>
      <charset val="128"/>
    </font>
    <font>
      <b/>
      <sz val="14"/>
      <color theme="1"/>
      <name val="ＭＳ Ｐゴシック"/>
      <family val="3"/>
      <charset val="128"/>
    </font>
    <font>
      <b/>
      <sz val="14"/>
      <name val="ＭＳ Ｐゴシック"/>
      <family val="3"/>
      <charset val="128"/>
    </font>
    <font>
      <b/>
      <sz val="16"/>
      <color indexed="9"/>
      <name val="ＭＳ Ｐゴシック"/>
      <family val="3"/>
      <charset val="128"/>
    </font>
    <font>
      <b/>
      <sz val="11"/>
      <name val="ＭＳ Ｐゴシック"/>
      <family val="3"/>
      <charset val="128"/>
    </font>
    <font>
      <sz val="12"/>
      <color theme="1"/>
      <name val="ＭＳ Ｐゴシック"/>
      <family val="3"/>
      <charset val="128"/>
    </font>
    <font>
      <sz val="14"/>
      <color theme="1"/>
      <name val="ＭＳ Ｐゴシック"/>
      <family val="3"/>
      <charset val="128"/>
    </font>
    <font>
      <sz val="14"/>
      <name val="ＭＳ Ｐゴシック"/>
      <family val="3"/>
      <charset val="128"/>
    </font>
    <font>
      <b/>
      <sz val="18"/>
      <name val="ＭＳ 明朝"/>
      <family val="1"/>
      <charset val="128"/>
    </font>
    <font>
      <sz val="10"/>
      <name val="ＭＳ Ｐゴシック"/>
      <family val="3"/>
      <charset val="128"/>
    </font>
    <font>
      <b/>
      <sz val="18"/>
      <name val="ＭＳ Ｐゴシック"/>
      <family val="3"/>
      <charset val="128"/>
    </font>
    <font>
      <u/>
      <sz val="11"/>
      <color theme="10"/>
      <name val="ＭＳ Ｐゴシック"/>
      <family val="3"/>
      <charset val="128"/>
    </font>
    <font>
      <b/>
      <sz val="11"/>
      <color rgb="FFFF0000"/>
      <name val="ＭＳ Ｐゴシック"/>
      <family val="3"/>
      <charset val="128"/>
    </font>
    <font>
      <sz val="11"/>
      <color rgb="FFFF0000"/>
      <name val="ＭＳ Ｐゴシック"/>
      <family val="3"/>
      <charset val="128"/>
    </font>
    <font>
      <sz val="11"/>
      <color indexed="8"/>
      <name val="ＭＳ Ｐゴシック"/>
      <family val="3"/>
      <charset val="128"/>
    </font>
    <font>
      <b/>
      <sz val="11"/>
      <color indexed="10"/>
      <name val="ＭＳ Ｐゴシック"/>
      <family val="3"/>
      <charset val="128"/>
    </font>
    <font>
      <b/>
      <sz val="26"/>
      <color rgb="FFFF0000"/>
      <name val="ＭＳ Ｐゴシック"/>
      <family val="3"/>
      <charset val="128"/>
    </font>
  </fonts>
  <fills count="7">
    <fill>
      <patternFill patternType="none"/>
    </fill>
    <fill>
      <patternFill patternType="gray125"/>
    </fill>
    <fill>
      <patternFill patternType="solid">
        <fgColor rgb="FF003300"/>
        <bgColor indexed="64"/>
      </patternFill>
    </fill>
    <fill>
      <patternFill patternType="solid">
        <fgColor rgb="FFCCFFFF"/>
        <bgColor rgb="FF000000"/>
      </patternFill>
    </fill>
    <fill>
      <patternFill patternType="solid">
        <fgColor indexed="12"/>
        <bgColor indexed="64"/>
      </patternFill>
    </fill>
    <fill>
      <patternFill patternType="solid">
        <fgColor indexed="10"/>
        <bgColor indexed="64"/>
      </patternFill>
    </fill>
    <fill>
      <patternFill patternType="solid">
        <fgColor indexed="22"/>
        <bgColor indexed="64"/>
      </patternFill>
    </fill>
  </fills>
  <borders count="79">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auto="1"/>
      </right>
      <top style="thin">
        <color auto="1"/>
      </top>
      <bottom style="medium">
        <color rgb="FFFF0000"/>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top style="thin">
        <color auto="1"/>
      </top>
      <bottom style="hair">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right/>
      <top/>
      <bottom style="medium">
        <color auto="1"/>
      </bottom>
      <diagonal/>
    </border>
    <border>
      <left style="medium">
        <color auto="1"/>
      </left>
      <right/>
      <top style="medium">
        <color auto="1"/>
      </top>
      <bottom style="thin">
        <color auto="1"/>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auto="1"/>
      </left>
      <right style="thin">
        <color auto="1"/>
      </right>
      <top/>
      <bottom/>
      <diagonal/>
    </border>
    <border>
      <left style="thin">
        <color auto="1"/>
      </left>
      <right style="medium">
        <color auto="1"/>
      </right>
      <top style="thick">
        <color indexed="10"/>
      </top>
      <bottom/>
      <diagonal/>
    </border>
    <border>
      <left style="medium">
        <color auto="1"/>
      </left>
      <right/>
      <top/>
      <bottom style="hair">
        <color auto="1"/>
      </bottom>
      <diagonal/>
    </border>
    <border>
      <left style="thick">
        <color indexed="10"/>
      </left>
      <right style="thin">
        <color auto="1"/>
      </right>
      <top style="thick">
        <color indexed="10"/>
      </top>
      <bottom style="hair">
        <color auto="1"/>
      </bottom>
      <diagonal/>
    </border>
    <border>
      <left style="thin">
        <color auto="1"/>
      </left>
      <right style="thick">
        <color indexed="10"/>
      </right>
      <top style="thick">
        <color indexed="10"/>
      </top>
      <bottom style="hair">
        <color auto="1"/>
      </bottom>
      <diagonal/>
    </border>
    <border>
      <left style="medium">
        <color auto="1"/>
      </left>
      <right/>
      <top style="hair">
        <color auto="1"/>
      </top>
      <bottom style="hair">
        <color auto="1"/>
      </bottom>
      <diagonal/>
    </border>
    <border>
      <left style="thick">
        <color indexed="10"/>
      </left>
      <right style="thin">
        <color auto="1"/>
      </right>
      <top style="hair">
        <color auto="1"/>
      </top>
      <bottom style="thin">
        <color auto="1"/>
      </bottom>
      <diagonal/>
    </border>
    <border>
      <left style="thin">
        <color auto="1"/>
      </left>
      <right style="thick">
        <color indexed="10"/>
      </right>
      <top style="hair">
        <color auto="1"/>
      </top>
      <bottom style="thin">
        <color auto="1"/>
      </bottom>
      <diagonal/>
    </border>
    <border>
      <left style="thick">
        <color indexed="10"/>
      </left>
      <right style="thin">
        <color auto="1"/>
      </right>
      <top/>
      <bottom style="hair">
        <color auto="1"/>
      </bottom>
      <diagonal/>
    </border>
    <border>
      <left style="thin">
        <color auto="1"/>
      </left>
      <right style="thick">
        <color indexed="10"/>
      </right>
      <top/>
      <bottom style="hair">
        <color auto="1"/>
      </bottom>
      <diagonal/>
    </border>
    <border>
      <left style="medium">
        <color auto="1"/>
      </left>
      <right style="thick">
        <color indexed="10"/>
      </right>
      <top style="hair">
        <color auto="1"/>
      </top>
      <bottom style="medium">
        <color auto="1"/>
      </bottom>
      <diagonal/>
    </border>
    <border>
      <left style="thick">
        <color indexed="10"/>
      </left>
      <right style="thin">
        <color auto="1"/>
      </right>
      <top style="hair">
        <color auto="1"/>
      </top>
      <bottom style="thick">
        <color indexed="10"/>
      </bottom>
      <diagonal/>
    </border>
    <border>
      <left style="thin">
        <color auto="1"/>
      </left>
      <right style="thick">
        <color indexed="10"/>
      </right>
      <top style="hair">
        <color auto="1"/>
      </top>
      <bottom style="thick">
        <color indexed="10"/>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style="thick">
        <color indexed="10"/>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top/>
      <bottom style="medium">
        <color auto="1"/>
      </bottom>
      <diagonal/>
    </border>
    <border>
      <left/>
      <right style="thin">
        <color auto="1"/>
      </right>
      <top/>
      <bottom style="thin">
        <color auto="1"/>
      </bottom>
      <diagonal/>
    </border>
    <border>
      <left style="thin">
        <color auto="1"/>
      </left>
      <right style="medium">
        <color auto="1"/>
      </right>
      <top/>
      <bottom style="medium">
        <color auto="1"/>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style="medium">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diagonalUp="1" diagonalDown="1">
      <left style="thin">
        <color auto="1"/>
      </left>
      <right style="thin">
        <color auto="1"/>
      </right>
      <top/>
      <bottom/>
      <diagonal style="thin">
        <color auto="1"/>
      </diagonal>
    </border>
    <border>
      <left style="thin">
        <color auto="1"/>
      </left>
      <right style="thin">
        <color auto="1"/>
      </right>
      <top style="thin">
        <color auto="1"/>
      </top>
      <bottom style="medium">
        <color auto="1"/>
      </bottom>
      <diagonal/>
    </border>
    <border diagonalUp="1" diagonalDown="1">
      <left style="thin">
        <color auto="1"/>
      </left>
      <right style="thin">
        <color auto="1"/>
      </right>
      <top/>
      <bottom style="medium">
        <color auto="1"/>
      </bottom>
      <diagonal style="thin">
        <color auto="1"/>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medium">
        <color auto="1"/>
      </top>
      <bottom style="medium">
        <color auto="1"/>
      </bottom>
      <diagonal/>
    </border>
  </borders>
  <cellStyleXfs count="13">
    <xf numFmtId="0" fontId="0" fillId="0" borderId="0"/>
    <xf numFmtId="0" fontId="4" fillId="0" borderId="0">
      <alignment vertical="center"/>
    </xf>
    <xf numFmtId="0" fontId="16" fillId="0" borderId="0" applyNumberFormat="0" applyFill="0" applyBorder="0" applyAlignment="0" applyProtection="0"/>
    <xf numFmtId="0" fontId="4" fillId="0" borderId="0">
      <alignment vertical="center"/>
    </xf>
    <xf numFmtId="0" fontId="17" fillId="0" borderId="0">
      <alignment vertical="center"/>
    </xf>
    <xf numFmtId="0" fontId="4" fillId="0" borderId="0">
      <alignment vertical="center"/>
    </xf>
    <xf numFmtId="0" fontId="4" fillId="0" borderId="0">
      <alignment vertical="center"/>
    </xf>
    <xf numFmtId="6" fontId="19" fillId="0" borderId="0" applyFont="0" applyFill="0" applyBorder="0" applyAlignment="0" applyProtection="0">
      <alignment vertical="center"/>
    </xf>
    <xf numFmtId="0" fontId="4" fillId="0" borderId="0">
      <alignment vertical="center"/>
    </xf>
    <xf numFmtId="0" fontId="4" fillId="0" borderId="0">
      <alignment vertical="center"/>
    </xf>
    <xf numFmtId="0" fontId="17" fillId="0" borderId="0">
      <alignment vertical="center"/>
    </xf>
    <xf numFmtId="0" fontId="17" fillId="0" borderId="0">
      <alignment vertical="center"/>
    </xf>
    <xf numFmtId="0" fontId="19" fillId="0" borderId="0">
      <alignment vertical="center"/>
    </xf>
  </cellStyleXfs>
  <cellXfs count="206">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1" fillId="0" borderId="3" xfId="0" applyFont="1" applyBorder="1" applyAlignment="1">
      <alignment horizontal="center" vertical="center"/>
    </xf>
    <xf numFmtId="176" fontId="1" fillId="0" borderId="4" xfId="8" applyNumberFormat="1" applyFont="1" applyBorder="1" applyAlignment="1">
      <alignment horizontal="center" vertical="center"/>
    </xf>
    <xf numFmtId="0" fontId="4" fillId="0" borderId="5" xfId="5" applyBorder="1" applyAlignment="1">
      <alignment horizontal="center" vertical="center"/>
    </xf>
    <xf numFmtId="176" fontId="1" fillId="0" borderId="5" xfId="8" applyNumberFormat="1" applyFont="1" applyBorder="1" applyAlignment="1">
      <alignment horizontal="center" vertical="center"/>
    </xf>
    <xf numFmtId="0" fontId="4" fillId="0" borderId="6" xfId="5" applyBorder="1" applyAlignment="1">
      <alignment horizontal="center" vertical="center" wrapText="1"/>
    </xf>
    <xf numFmtId="176" fontId="1" fillId="0" borderId="7" xfId="8" applyNumberFormat="1" applyFont="1" applyBorder="1" applyAlignment="1">
      <alignment horizontal="center" vertical="center"/>
    </xf>
    <xf numFmtId="0" fontId="4" fillId="0" borderId="8" xfId="5" applyBorder="1" applyAlignment="1">
      <alignment horizontal="center" vertical="center"/>
    </xf>
    <xf numFmtId="176" fontId="1" fillId="0" borderId="8" xfId="8" applyNumberFormat="1" applyFont="1" applyBorder="1" applyAlignment="1">
      <alignment horizontal="center" vertical="center"/>
    </xf>
    <xf numFmtId="0" fontId="4" fillId="0" borderId="9" xfId="5" applyBorder="1" applyAlignment="1">
      <alignment horizontal="center" vertical="center" wrapText="1"/>
    </xf>
    <xf numFmtId="176" fontId="1" fillId="0" borderId="10" xfId="8" applyNumberFormat="1" applyFont="1" applyBorder="1" applyAlignment="1">
      <alignment horizontal="center" vertical="center"/>
    </xf>
    <xf numFmtId="0" fontId="3" fillId="0" borderId="11" xfId="0" applyFont="1" applyBorder="1" applyAlignment="1">
      <alignment horizontal="center" vertical="center"/>
    </xf>
    <xf numFmtId="0" fontId="1" fillId="0" borderId="11" xfId="12" applyFont="1" applyBorder="1" applyAlignment="1">
      <alignment horizontal="center" vertical="center"/>
    </xf>
    <xf numFmtId="176" fontId="1" fillId="0" borderId="11" xfId="8" applyNumberFormat="1" applyFont="1" applyBorder="1" applyAlignment="1">
      <alignment horizontal="center" vertical="center"/>
    </xf>
    <xf numFmtId="0" fontId="4" fillId="0" borderId="12" xfId="5" applyBorder="1" applyAlignment="1">
      <alignment horizontal="center" vertical="center" wrapText="1"/>
    </xf>
    <xf numFmtId="176" fontId="1" fillId="0" borderId="13" xfId="8" applyNumberFormat="1" applyFont="1" applyBorder="1" applyAlignment="1">
      <alignment horizontal="center" vertical="center"/>
    </xf>
    <xf numFmtId="0" fontId="3" fillId="0" borderId="14" xfId="0" applyFont="1" applyBorder="1" applyAlignment="1">
      <alignment horizontal="center" vertical="center"/>
    </xf>
    <xf numFmtId="0" fontId="1" fillId="0" borderId="14" xfId="12" applyFont="1" applyBorder="1" applyAlignment="1">
      <alignment horizontal="center" vertical="center"/>
    </xf>
    <xf numFmtId="176" fontId="1" fillId="0" borderId="14" xfId="8" applyNumberFormat="1" applyFont="1" applyBorder="1" applyAlignment="1">
      <alignment horizontal="center" vertical="center"/>
    </xf>
    <xf numFmtId="0" fontId="4" fillId="0" borderId="15" xfId="5" applyBorder="1" applyAlignment="1">
      <alignment horizontal="center" vertical="center" wrapText="1"/>
    </xf>
    <xf numFmtId="176" fontId="1" fillId="0" borderId="16" xfId="8" applyNumberFormat="1" applyFont="1" applyBorder="1" applyAlignment="1">
      <alignment horizontal="center" vertical="center"/>
    </xf>
    <xf numFmtId="0" fontId="3" fillId="0" borderId="17" xfId="0" applyFont="1" applyBorder="1" applyAlignment="1">
      <alignment horizontal="center" vertical="center"/>
    </xf>
    <xf numFmtId="0" fontId="1" fillId="0" borderId="17" xfId="12" applyFont="1" applyBorder="1" applyAlignment="1">
      <alignment horizontal="center" vertical="center"/>
    </xf>
    <xf numFmtId="176" fontId="1" fillId="0" borderId="17" xfId="8" applyNumberFormat="1" applyFont="1" applyBorder="1" applyAlignment="1">
      <alignment horizontal="center" vertical="center"/>
    </xf>
    <xf numFmtId="0" fontId="4" fillId="0" borderId="18" xfId="5" applyBorder="1" applyAlignment="1">
      <alignment horizontal="center" vertical="center" wrapText="1"/>
    </xf>
    <xf numFmtId="176" fontId="5" fillId="0" borderId="0" xfId="5" applyNumberFormat="1" applyFont="1" applyAlignment="1">
      <alignment horizontal="center" vertical="center"/>
    </xf>
    <xf numFmtId="0" fontId="5" fillId="0" borderId="0" xfId="5" applyFont="1" applyAlignment="1">
      <alignment horizontal="center" vertical="center"/>
    </xf>
    <xf numFmtId="0" fontId="1" fillId="0" borderId="0" xfId="12" applyFont="1" applyAlignment="1">
      <alignment horizontal="center" vertical="center"/>
    </xf>
    <xf numFmtId="0" fontId="4" fillId="0" borderId="0" xfId="5" applyAlignment="1">
      <alignment horizontal="center" vertical="center" wrapText="1"/>
    </xf>
    <xf numFmtId="0" fontId="6" fillId="0" borderId="0" xfId="1" applyFont="1">
      <alignment vertical="center"/>
    </xf>
    <xf numFmtId="0" fontId="6" fillId="0" borderId="0" xfId="1" applyFont="1" applyAlignment="1">
      <alignment horizontal="center" vertical="center"/>
    </xf>
    <xf numFmtId="0" fontId="4" fillId="0" borderId="0" xfId="1">
      <alignment vertical="center"/>
    </xf>
    <xf numFmtId="0" fontId="7" fillId="0" borderId="0" xfId="11" applyFont="1">
      <alignment vertical="center"/>
    </xf>
    <xf numFmtId="0" fontId="8" fillId="2" borderId="8" xfId="9" applyFont="1" applyFill="1" applyBorder="1" applyAlignment="1">
      <alignment horizontal="center" vertical="center" wrapText="1" shrinkToFit="1"/>
    </xf>
    <xf numFmtId="0" fontId="8" fillId="2" borderId="8" xfId="9" applyFont="1" applyFill="1" applyBorder="1" applyAlignment="1">
      <alignment horizontal="center" vertical="center" shrinkToFit="1"/>
    </xf>
    <xf numFmtId="0" fontId="6" fillId="3" borderId="8" xfId="0" applyFont="1" applyFill="1" applyBorder="1" applyAlignment="1">
      <alignment horizontal="center" vertical="center"/>
    </xf>
    <xf numFmtId="0" fontId="6" fillId="3" borderId="8" xfId="0" applyFont="1" applyFill="1" applyBorder="1" applyAlignment="1">
      <alignment horizontal="left" vertical="center"/>
    </xf>
    <xf numFmtId="0" fontId="6" fillId="0" borderId="8" xfId="0" applyFont="1" applyBorder="1" applyAlignment="1">
      <alignment horizontal="center" vertical="center"/>
    </xf>
    <xf numFmtId="0" fontId="6" fillId="0" borderId="8" xfId="0" applyFont="1" applyBorder="1" applyAlignment="1">
      <alignment horizontal="left" vertical="center"/>
    </xf>
    <xf numFmtId="0" fontId="4" fillId="0" borderId="0" xfId="6" applyAlignment="1">
      <alignment horizontal="center" vertical="center"/>
    </xf>
    <xf numFmtId="0" fontId="4" fillId="0" borderId="0" xfId="6">
      <alignment vertical="center"/>
    </xf>
    <xf numFmtId="0" fontId="10" fillId="0" borderId="0" xfId="6" applyFont="1">
      <alignment vertical="center"/>
    </xf>
    <xf numFmtId="0" fontId="5" fillId="0" borderId="30" xfId="6" applyFont="1" applyBorder="1" applyAlignment="1">
      <alignment horizontal="center" vertical="center"/>
    </xf>
    <xf numFmtId="0" fontId="4" fillId="0" borderId="16" xfId="6" applyBorder="1" applyAlignment="1">
      <alignment horizontal="center" vertical="center"/>
    </xf>
    <xf numFmtId="0" fontId="4" fillId="0" borderId="33" xfId="6" applyBorder="1" applyAlignment="1">
      <alignment horizontal="center" vertical="center"/>
    </xf>
    <xf numFmtId="0" fontId="4" fillId="0" borderId="34" xfId="6" applyBorder="1" applyAlignment="1">
      <alignment horizontal="center" vertical="center"/>
    </xf>
    <xf numFmtId="49" fontId="11" fillId="0" borderId="35" xfId="6" applyNumberFormat="1" applyFont="1" applyBorder="1" applyAlignment="1">
      <alignment horizontal="center" vertical="center"/>
    </xf>
    <xf numFmtId="0" fontId="11" fillId="0" borderId="36" xfId="6" applyFont="1" applyBorder="1" applyAlignment="1">
      <alignment horizontal="right" vertical="center" indent="1"/>
    </xf>
    <xf numFmtId="176" fontId="11" fillId="0" borderId="37" xfId="6" applyNumberFormat="1" applyFont="1" applyBorder="1" applyAlignment="1">
      <alignment horizontal="right" vertical="center" indent="1"/>
    </xf>
    <xf numFmtId="49" fontId="12" fillId="0" borderId="38" xfId="6" applyNumberFormat="1" applyFont="1" applyBorder="1" applyAlignment="1">
      <alignment horizontal="center" vertical="center"/>
    </xf>
    <xf numFmtId="0" fontId="12" fillId="0" borderId="39" xfId="6" applyFont="1" applyBorder="1" applyAlignment="1">
      <alignment horizontal="right" vertical="center" indent="1"/>
    </xf>
    <xf numFmtId="176" fontId="12" fillId="0" borderId="40" xfId="6" applyNumberFormat="1" applyFont="1" applyBorder="1" applyAlignment="1">
      <alignment horizontal="right" vertical="center" indent="1"/>
    </xf>
    <xf numFmtId="49" fontId="11" fillId="0" borderId="20" xfId="6" applyNumberFormat="1" applyFont="1" applyBorder="1" applyAlignment="1">
      <alignment horizontal="center" vertical="center"/>
    </xf>
    <xf numFmtId="0" fontId="11" fillId="0" borderId="41" xfId="6" applyFont="1" applyBorder="1" applyAlignment="1">
      <alignment horizontal="right" vertical="center" indent="1"/>
    </xf>
    <xf numFmtId="176" fontId="11" fillId="0" borderId="42" xfId="6" applyNumberFormat="1" applyFont="1" applyBorder="1" applyAlignment="1">
      <alignment horizontal="right" vertical="center" indent="1"/>
    </xf>
    <xf numFmtId="49" fontId="12" fillId="0" borderId="43" xfId="6" applyNumberFormat="1" applyFont="1" applyBorder="1" applyAlignment="1">
      <alignment horizontal="center" vertical="center"/>
    </xf>
    <xf numFmtId="0" fontId="12" fillId="0" borderId="44" xfId="6" applyFont="1" applyBorder="1" applyAlignment="1">
      <alignment horizontal="right" vertical="center" indent="1"/>
    </xf>
    <xf numFmtId="176" fontId="12" fillId="0" borderId="45" xfId="6" applyNumberFormat="1" applyFont="1" applyBorder="1" applyAlignment="1">
      <alignment horizontal="right" vertical="center" indent="1"/>
    </xf>
    <xf numFmtId="0" fontId="13" fillId="0" borderId="46" xfId="6" applyFont="1" applyBorder="1" applyAlignment="1">
      <alignment horizontal="center" vertical="center"/>
    </xf>
    <xf numFmtId="0" fontId="13" fillId="0" borderId="47" xfId="6" applyFont="1" applyBorder="1" applyAlignment="1">
      <alignment horizontal="right" vertical="center" indent="1"/>
    </xf>
    <xf numFmtId="176" fontId="13" fillId="0" borderId="48" xfId="6" applyNumberFormat="1" applyFont="1" applyBorder="1" applyAlignment="1">
      <alignment horizontal="right" vertical="center" indent="1"/>
    </xf>
    <xf numFmtId="0" fontId="5" fillId="0" borderId="0" xfId="6" applyFont="1">
      <alignment vertical="center"/>
    </xf>
    <xf numFmtId="0" fontId="5" fillId="0" borderId="49" xfId="6" applyFont="1" applyBorder="1" applyAlignment="1">
      <alignment horizontal="center" vertical="center"/>
    </xf>
    <xf numFmtId="5" fontId="5" fillId="0" borderId="50" xfId="6" applyNumberFormat="1" applyFont="1" applyBorder="1" applyAlignment="1">
      <alignment horizontal="right" vertical="center" indent="1"/>
    </xf>
    <xf numFmtId="5" fontId="5" fillId="0" borderId="51" xfId="6" applyNumberFormat="1" applyFont="1" applyBorder="1" applyAlignment="1">
      <alignment horizontal="right" vertical="center" indent="1"/>
    </xf>
    <xf numFmtId="0" fontId="14" fillId="4" borderId="52" xfId="6" applyFont="1" applyFill="1" applyBorder="1">
      <alignment vertical="center"/>
    </xf>
    <xf numFmtId="0" fontId="14" fillId="4" borderId="53" xfId="6" applyFont="1" applyFill="1" applyBorder="1">
      <alignment vertical="center"/>
    </xf>
    <xf numFmtId="5" fontId="14" fillId="4" borderId="54" xfId="6" applyNumberFormat="1" applyFont="1" applyFill="1" applyBorder="1" applyAlignment="1">
      <alignment horizontal="right" vertical="center" indent="1"/>
    </xf>
    <xf numFmtId="0" fontId="5" fillId="0" borderId="0" xfId="6" applyFont="1" applyAlignment="1">
      <alignment horizontal="center" vertical="center"/>
    </xf>
    <xf numFmtId="49" fontId="15" fillId="0" borderId="0" xfId="0" applyNumberFormat="1" applyFont="1" applyAlignment="1">
      <alignment vertical="center"/>
    </xf>
    <xf numFmtId="0" fontId="4" fillId="0" borderId="55" xfId="6" applyBorder="1" applyAlignment="1">
      <alignment horizontal="center" vertical="center"/>
    </xf>
    <xf numFmtId="49" fontId="4" fillId="0" borderId="56" xfId="6" applyNumberFormat="1" applyBorder="1">
      <alignment vertical="center"/>
    </xf>
    <xf numFmtId="0" fontId="4" fillId="0" borderId="57" xfId="6" applyBorder="1" applyAlignment="1">
      <alignment horizontal="center" vertical="center"/>
    </xf>
    <xf numFmtId="49" fontId="4" fillId="0" borderId="58" xfId="6" applyNumberFormat="1" applyBorder="1">
      <alignment vertical="center"/>
    </xf>
    <xf numFmtId="49" fontId="0" fillId="0" borderId="0" xfId="0" applyNumberFormat="1" applyAlignment="1">
      <alignment horizontal="center" vertical="center"/>
    </xf>
    <xf numFmtId="49" fontId="1" fillId="0" borderId="0" xfId="0" applyNumberFormat="1" applyFont="1" applyAlignment="1">
      <alignment vertical="center"/>
    </xf>
    <xf numFmtId="0" fontId="4" fillId="0" borderId="0" xfId="3">
      <alignment vertical="center"/>
    </xf>
    <xf numFmtId="49" fontId="4" fillId="0" borderId="0" xfId="6" applyNumberFormat="1">
      <alignment vertical="center"/>
    </xf>
    <xf numFmtId="0" fontId="4" fillId="0" borderId="0" xfId="3" applyAlignment="1">
      <alignment horizontal="left" vertical="center"/>
    </xf>
    <xf numFmtId="0" fontId="0" fillId="0" borderId="0" xfId="0" applyAlignment="1">
      <alignment horizontal="left" vertical="center"/>
    </xf>
    <xf numFmtId="14" fontId="0" fillId="0" borderId="0" xfId="0" applyNumberFormat="1" applyAlignment="1">
      <alignment horizontal="left" vertical="center"/>
    </xf>
    <xf numFmtId="49" fontId="23" fillId="0" borderId="0" xfId="0" applyNumberFormat="1" applyFont="1" applyAlignment="1">
      <alignment vertical="center"/>
    </xf>
    <xf numFmtId="49" fontId="23" fillId="6" borderId="59" xfId="0" applyNumberFormat="1" applyFont="1" applyFill="1" applyBorder="1" applyAlignment="1">
      <alignment vertical="center"/>
    </xf>
    <xf numFmtId="49" fontId="0" fillId="6" borderId="59" xfId="0" applyNumberFormat="1" applyFill="1" applyBorder="1" applyAlignment="1">
      <alignment vertical="center"/>
    </xf>
    <xf numFmtId="0" fontId="23" fillId="0" borderId="0" xfId="0" applyFont="1" applyAlignment="1">
      <alignment vertical="center"/>
    </xf>
    <xf numFmtId="0" fontId="20" fillId="0" borderId="5" xfId="5" applyFont="1" applyBorder="1" applyAlignment="1">
      <alignment horizontal="center" vertical="center"/>
    </xf>
    <xf numFmtId="0" fontId="25" fillId="0" borderId="67" xfId="10" applyFont="1" applyBorder="1" applyAlignment="1">
      <alignment horizontal="center" vertical="center"/>
    </xf>
    <xf numFmtId="0" fontId="21" fillId="0" borderId="21" xfId="5" applyFont="1" applyBorder="1" applyAlignment="1">
      <alignment horizontal="center" vertical="center"/>
    </xf>
    <xf numFmtId="0" fontId="21" fillId="0" borderId="68" xfId="5" applyFont="1" applyBorder="1" applyAlignment="1">
      <alignment horizontal="center" vertical="center" shrinkToFit="1"/>
    </xf>
    <xf numFmtId="0" fontId="26" fillId="0" borderId="27" xfId="10" applyFont="1" applyBorder="1" applyAlignment="1">
      <alignment horizontal="center" vertical="center"/>
    </xf>
    <xf numFmtId="0" fontId="26" fillId="0" borderId="28" xfId="10" applyFont="1" applyBorder="1" applyAlignment="1">
      <alignment horizontal="center" vertical="center"/>
    </xf>
    <xf numFmtId="0" fontId="28" fillId="0" borderId="0" xfId="0" applyFont="1" applyAlignment="1">
      <alignment vertical="center" shrinkToFit="1"/>
    </xf>
    <xf numFmtId="0" fontId="29" fillId="0" borderId="0" xfId="10" applyFont="1">
      <alignment vertical="center"/>
    </xf>
    <xf numFmtId="0" fontId="30" fillId="0" borderId="0" xfId="10" applyFont="1" applyAlignment="1">
      <alignment horizontal="center" vertical="center"/>
    </xf>
    <xf numFmtId="0" fontId="20" fillId="0" borderId="0" xfId="5" applyFont="1">
      <alignment vertical="center"/>
    </xf>
    <xf numFmtId="0" fontId="31" fillId="0" borderId="0" xfId="5" applyFont="1" applyAlignment="1">
      <alignment horizontal="center" vertical="center"/>
    </xf>
    <xf numFmtId="0" fontId="32" fillId="0" borderId="0" xfId="5" applyFont="1" applyAlignment="1">
      <alignment horizontal="center" vertical="center" shrinkToFit="1"/>
    </xf>
    <xf numFmtId="0" fontId="20" fillId="0" borderId="0" xfId="5" applyFont="1" applyAlignment="1">
      <alignment horizontal="left" vertical="center" indent="1"/>
    </xf>
    <xf numFmtId="0" fontId="33" fillId="0" borderId="0" xfId="5" applyFont="1" applyAlignment="1">
      <alignment horizontal="center" vertical="center"/>
    </xf>
    <xf numFmtId="0" fontId="21" fillId="0" borderId="69" xfId="5" applyFont="1" applyBorder="1" applyAlignment="1">
      <alignment horizontal="center" vertical="center" shrinkToFit="1"/>
    </xf>
    <xf numFmtId="0" fontId="20" fillId="0" borderId="0" xfId="5" applyFont="1" applyAlignment="1">
      <alignment horizontal="center" vertical="center"/>
    </xf>
    <xf numFmtId="0" fontId="34" fillId="0" borderId="0" xfId="10" applyFont="1">
      <alignment vertical="center"/>
    </xf>
    <xf numFmtId="0" fontId="26" fillId="0" borderId="70" xfId="10" applyFont="1" applyBorder="1" applyAlignment="1">
      <alignment horizontal="center" vertical="center"/>
    </xf>
    <xf numFmtId="0" fontId="26" fillId="0" borderId="71" xfId="10" applyFont="1" applyBorder="1" applyAlignment="1">
      <alignment horizontal="center" vertical="center"/>
    </xf>
    <xf numFmtId="0" fontId="21" fillId="0" borderId="1" xfId="5" applyFont="1" applyBorder="1" applyAlignment="1">
      <alignment horizontal="center" vertical="center" shrinkToFit="1"/>
    </xf>
    <xf numFmtId="0" fontId="35" fillId="0" borderId="70" xfId="10" applyFont="1" applyBorder="1" applyAlignment="1">
      <alignment horizontal="center" vertical="center"/>
    </xf>
    <xf numFmtId="0" fontId="35" fillId="0" borderId="71" xfId="10" applyFont="1" applyBorder="1" applyAlignment="1">
      <alignment horizontal="center" vertical="center"/>
    </xf>
    <xf numFmtId="0" fontId="35" fillId="0" borderId="25" xfId="10" applyFont="1" applyBorder="1" applyAlignment="1">
      <alignment horizontal="center" vertical="center"/>
    </xf>
    <xf numFmtId="0" fontId="35" fillId="0" borderId="26" xfId="10" applyFont="1" applyBorder="1" applyAlignment="1">
      <alignment horizontal="center" vertical="center"/>
    </xf>
    <xf numFmtId="0" fontId="36" fillId="0" borderId="61" xfId="5" applyFont="1" applyBorder="1" applyAlignment="1">
      <alignment horizontal="center" vertical="center"/>
    </xf>
    <xf numFmtId="0" fontId="36" fillId="0" borderId="62" xfId="5" applyFont="1" applyBorder="1" applyAlignment="1">
      <alignment horizontal="center" vertical="center"/>
    </xf>
    <xf numFmtId="0" fontId="36" fillId="0" borderId="25" xfId="5" applyFont="1" applyBorder="1" applyAlignment="1">
      <alignment horizontal="center" vertical="center"/>
    </xf>
    <xf numFmtId="0" fontId="36" fillId="0" borderId="26" xfId="5" applyFont="1" applyBorder="1" applyAlignment="1">
      <alignment horizontal="center" vertical="center"/>
    </xf>
    <xf numFmtId="0" fontId="36" fillId="0" borderId="27" xfId="5" applyFont="1" applyBorder="1" applyAlignment="1">
      <alignment horizontal="center" vertical="center"/>
    </xf>
    <xf numFmtId="0" fontId="36" fillId="0" borderId="28" xfId="5" applyFont="1" applyBorder="1" applyAlignment="1">
      <alignment horizontal="center" vertical="center"/>
    </xf>
    <xf numFmtId="0" fontId="36" fillId="0" borderId="23" xfId="5" applyFont="1" applyBorder="1" applyAlignment="1">
      <alignment horizontal="center" vertical="center"/>
    </xf>
    <xf numFmtId="0" fontId="36" fillId="0" borderId="24" xfId="5" applyFont="1" applyBorder="1" applyAlignment="1">
      <alignment horizontal="center" vertical="center"/>
    </xf>
    <xf numFmtId="0" fontId="36" fillId="0" borderId="70" xfId="5" applyFont="1" applyBorder="1" applyAlignment="1">
      <alignment horizontal="center" vertical="center"/>
    </xf>
    <xf numFmtId="0" fontId="36" fillId="0" borderId="71" xfId="5" applyFont="1" applyBorder="1" applyAlignment="1">
      <alignment horizontal="center" vertical="center"/>
    </xf>
    <xf numFmtId="0" fontId="21" fillId="0" borderId="19" xfId="5" applyFont="1" applyBorder="1" applyAlignment="1">
      <alignment horizontal="center" vertical="center" shrinkToFit="1"/>
    </xf>
    <xf numFmtId="0" fontId="20" fillId="0" borderId="76" xfId="5" applyFont="1" applyBorder="1" applyAlignment="1">
      <alignment horizontal="center" vertical="center"/>
    </xf>
    <xf numFmtId="49" fontId="20" fillId="0" borderId="0" xfId="0" applyNumberFormat="1" applyFont="1" applyAlignment="1">
      <alignment vertical="center"/>
    </xf>
    <xf numFmtId="0" fontId="20" fillId="0" borderId="0" xfId="5" applyFont="1" applyAlignment="1">
      <alignment vertical="center" textRotation="255"/>
    </xf>
    <xf numFmtId="49" fontId="38" fillId="0" borderId="0" xfId="0" applyNumberFormat="1" applyFont="1" applyAlignment="1">
      <alignment horizontal="center" vertical="center"/>
    </xf>
    <xf numFmtId="49" fontId="38" fillId="0" borderId="0" xfId="0" applyNumberFormat="1" applyFont="1" applyAlignment="1">
      <alignment vertical="center"/>
    </xf>
    <xf numFmtId="0" fontId="20" fillId="0" borderId="0" xfId="0" applyFont="1" applyAlignment="1">
      <alignment vertical="center"/>
    </xf>
    <xf numFmtId="49" fontId="20" fillId="0" borderId="0" xfId="0" applyNumberFormat="1" applyFont="1" applyAlignment="1">
      <alignment horizontal="center" vertical="center"/>
    </xf>
    <xf numFmtId="49" fontId="20" fillId="0" borderId="0" xfId="0" applyNumberFormat="1" applyFont="1" applyAlignment="1">
      <alignment horizontal="distributed" vertical="center"/>
    </xf>
    <xf numFmtId="177" fontId="20" fillId="0" borderId="0" xfId="4" applyNumberFormat="1" applyFont="1">
      <alignment vertical="center"/>
    </xf>
    <xf numFmtId="49" fontId="20" fillId="0" borderId="0" xfId="0" applyNumberFormat="1" applyFont="1" applyAlignment="1">
      <alignment horizontal="left" vertical="center"/>
    </xf>
    <xf numFmtId="49" fontId="20" fillId="0" borderId="0" xfId="0" applyNumberFormat="1" applyFont="1" applyAlignment="1">
      <alignment horizontal="right" vertical="center"/>
    </xf>
    <xf numFmtId="49" fontId="20" fillId="0" borderId="0" xfId="0" applyNumberFormat="1" applyFont="1" applyAlignment="1">
      <alignment vertical="center" shrinkToFit="1"/>
    </xf>
    <xf numFmtId="0" fontId="20" fillId="0" borderId="0" xfId="0" applyFont="1" applyAlignment="1">
      <alignment horizontal="left" vertical="center"/>
    </xf>
    <xf numFmtId="49" fontId="20" fillId="0" borderId="0" xfId="0" applyNumberFormat="1" applyFont="1" applyAlignment="1">
      <alignment horizontal="left" vertical="center" shrinkToFit="1"/>
    </xf>
    <xf numFmtId="49" fontId="41" fillId="0" borderId="0" xfId="0" applyNumberFormat="1" applyFont="1" applyAlignment="1">
      <alignment vertical="center" shrinkToFit="1"/>
    </xf>
    <xf numFmtId="49" fontId="41" fillId="0" borderId="0" xfId="0" applyNumberFormat="1" applyFont="1" applyAlignment="1">
      <alignment vertical="center"/>
    </xf>
    <xf numFmtId="49" fontId="33" fillId="0" borderId="0" xfId="0" applyNumberFormat="1" applyFont="1" applyAlignment="1">
      <alignment horizontal="left" vertical="center" shrinkToFit="1"/>
    </xf>
    <xf numFmtId="49" fontId="20" fillId="0" borderId="0" xfId="0" applyNumberFormat="1" applyFont="1" applyAlignment="1">
      <alignment horizontal="center" vertical="center" shrinkToFit="1"/>
    </xf>
    <xf numFmtId="49" fontId="42" fillId="0" borderId="0" xfId="0" applyNumberFormat="1" applyFont="1" applyAlignment="1">
      <alignment vertical="center"/>
    </xf>
    <xf numFmtId="49" fontId="41" fillId="0" borderId="0" xfId="0" applyNumberFormat="1" applyFont="1" applyAlignment="1">
      <alignment horizontal="left" vertical="center"/>
    </xf>
    <xf numFmtId="49" fontId="43" fillId="0" borderId="0" xfId="0" applyNumberFormat="1" applyFont="1" applyAlignment="1">
      <alignment horizontal="left" vertical="center" shrinkToFit="1"/>
    </xf>
    <xf numFmtId="49" fontId="43" fillId="0" borderId="0" xfId="0" applyNumberFormat="1" applyFont="1" applyAlignment="1">
      <alignment vertical="center"/>
    </xf>
    <xf numFmtId="49" fontId="43" fillId="0" borderId="0" xfId="0" applyNumberFormat="1" applyFont="1" applyAlignment="1">
      <alignment horizontal="right" vertical="center"/>
    </xf>
    <xf numFmtId="49" fontId="44" fillId="0" borderId="0" xfId="0" applyNumberFormat="1" applyFont="1" applyAlignment="1">
      <alignment vertical="center"/>
    </xf>
    <xf numFmtId="49" fontId="4" fillId="0" borderId="0" xfId="0" applyNumberFormat="1" applyFont="1" applyAlignment="1">
      <alignment vertical="center"/>
    </xf>
    <xf numFmtId="0" fontId="45" fillId="0" borderId="0" xfId="10" applyFont="1" applyAlignment="1">
      <alignment horizontal="right" vertical="center"/>
    </xf>
    <xf numFmtId="0" fontId="27" fillId="0" borderId="0" xfId="10" applyFont="1" applyAlignment="1">
      <alignment horizontal="right" vertical="center"/>
    </xf>
    <xf numFmtId="49" fontId="39" fillId="0" borderId="0" xfId="0" applyNumberFormat="1" applyFont="1" applyAlignment="1">
      <alignment horizontal="center" vertical="center" shrinkToFit="1"/>
    </xf>
    <xf numFmtId="49" fontId="20" fillId="0" borderId="0" xfId="0" applyNumberFormat="1" applyFont="1" applyAlignment="1">
      <alignment horizontal="center" vertical="center"/>
    </xf>
    <xf numFmtId="49" fontId="20" fillId="0" borderId="0" xfId="0" applyNumberFormat="1" applyFont="1" applyAlignment="1">
      <alignment horizontal="left" vertical="center"/>
    </xf>
    <xf numFmtId="49" fontId="36" fillId="0" borderId="0" xfId="0" applyNumberFormat="1" applyFont="1" applyAlignment="1">
      <alignment horizontal="center" vertical="center"/>
    </xf>
    <xf numFmtId="14" fontId="20" fillId="0" borderId="0" xfId="0" applyNumberFormat="1" applyFont="1" applyAlignment="1">
      <alignment horizontal="center" vertical="center"/>
    </xf>
    <xf numFmtId="49" fontId="20" fillId="0" borderId="0" xfId="0" applyNumberFormat="1" applyFont="1" applyAlignment="1">
      <alignment horizontal="distributed" vertical="center"/>
    </xf>
    <xf numFmtId="177" fontId="20" fillId="0" borderId="0" xfId="4" applyNumberFormat="1" applyFont="1" applyAlignment="1">
      <alignment horizontal="left" vertical="center"/>
    </xf>
    <xf numFmtId="49" fontId="20" fillId="0" borderId="0" xfId="0" applyNumberFormat="1" applyFont="1" applyAlignment="1">
      <alignment vertical="center" shrinkToFit="1"/>
    </xf>
    <xf numFmtId="0" fontId="40" fillId="0" borderId="0" xfId="2" applyFont="1" applyFill="1" applyAlignment="1" applyProtection="1">
      <alignment horizontal="center" vertical="center"/>
    </xf>
    <xf numFmtId="49" fontId="40" fillId="0" borderId="0" xfId="2" applyNumberFormat="1" applyFont="1" applyAlignment="1">
      <alignment horizontal="center" vertical="center"/>
    </xf>
    <xf numFmtId="3" fontId="20" fillId="0" borderId="0" xfId="0" applyNumberFormat="1" applyFont="1" applyAlignment="1">
      <alignment horizontal="right" vertical="center"/>
    </xf>
    <xf numFmtId="49" fontId="20" fillId="0" borderId="0" xfId="0" applyNumberFormat="1" applyFont="1" applyAlignment="1">
      <alignment horizontal="left" vertical="center" shrinkToFit="1"/>
    </xf>
    <xf numFmtId="0" fontId="9" fillId="0" borderId="0" xfId="6" applyFont="1" applyAlignment="1">
      <alignment horizontal="center" vertical="center" shrinkToFit="1"/>
    </xf>
    <xf numFmtId="0" fontId="4" fillId="0" borderId="31" xfId="6" applyBorder="1" applyAlignment="1">
      <alignment horizontal="center" vertical="center"/>
    </xf>
    <xf numFmtId="0" fontId="4" fillId="0" borderId="32" xfId="6" applyBorder="1" applyAlignment="1">
      <alignment horizontal="center" vertical="center"/>
    </xf>
    <xf numFmtId="0" fontId="27" fillId="0" borderId="0" xfId="0" applyFont="1" applyAlignment="1">
      <alignment horizontal="left" vertical="center" shrinkToFit="1"/>
    </xf>
    <xf numFmtId="49" fontId="30" fillId="0" borderId="0" xfId="10" applyNumberFormat="1" applyFont="1" applyAlignment="1">
      <alignment horizontal="center" vertical="center"/>
    </xf>
    <xf numFmtId="0" fontId="30" fillId="0" borderId="0" xfId="10" applyFont="1" applyAlignment="1">
      <alignment horizontal="center" vertical="center"/>
    </xf>
    <xf numFmtId="0" fontId="31" fillId="0" borderId="0" xfId="5" applyFont="1" applyAlignment="1">
      <alignment horizontal="center" vertical="center" wrapText="1"/>
    </xf>
    <xf numFmtId="0" fontId="31" fillId="0" borderId="0" xfId="5" applyFont="1" applyAlignment="1">
      <alignment horizontal="center" vertical="center"/>
    </xf>
    <xf numFmtId="0" fontId="32" fillId="4" borderId="0" xfId="5" applyFont="1" applyFill="1" applyAlignment="1">
      <alignment horizontal="center" vertical="center" shrinkToFit="1"/>
    </xf>
    <xf numFmtId="0" fontId="32" fillId="5" borderId="29" xfId="5" applyFont="1" applyFill="1" applyBorder="1" applyAlignment="1">
      <alignment horizontal="center" vertical="center" shrinkToFit="1"/>
    </xf>
    <xf numFmtId="0" fontId="31" fillId="0" borderId="75" xfId="5" applyFont="1" applyBorder="1" applyAlignment="1">
      <alignment horizontal="center" vertical="center"/>
    </xf>
    <xf numFmtId="0" fontId="35" fillId="0" borderId="66" xfId="10" applyFont="1" applyBorder="1" applyAlignment="1">
      <alignment horizontal="center" vertical="center"/>
    </xf>
    <xf numFmtId="0" fontId="35" fillId="0" borderId="15" xfId="10" applyFont="1" applyBorder="1" applyAlignment="1">
      <alignment horizontal="center" vertical="center"/>
    </xf>
    <xf numFmtId="0" fontId="35" fillId="0" borderId="65" xfId="10" applyFont="1" applyBorder="1" applyAlignment="1">
      <alignment horizontal="center" vertical="center"/>
    </xf>
    <xf numFmtId="14" fontId="35" fillId="0" borderId="66" xfId="10" applyNumberFormat="1" applyFont="1" applyBorder="1" applyAlignment="1">
      <alignment horizontal="center" vertical="center"/>
    </xf>
    <xf numFmtId="0" fontId="35" fillId="0" borderId="54" xfId="10" applyFont="1" applyBorder="1" applyAlignment="1">
      <alignment horizontal="center" vertical="center"/>
    </xf>
    <xf numFmtId="0" fontId="21" fillId="0" borderId="14" xfId="5" applyFont="1" applyBorder="1" applyAlignment="1">
      <alignment horizontal="center" vertical="center"/>
    </xf>
    <xf numFmtId="0" fontId="21" fillId="0" borderId="73" xfId="5" applyFont="1" applyBorder="1" applyAlignment="1">
      <alignment horizontal="center" vertical="center"/>
    </xf>
    <xf numFmtId="0" fontId="37" fillId="0" borderId="78" xfId="5" applyFont="1" applyBorder="1" applyAlignment="1">
      <alignment horizontal="center" vertical="center"/>
    </xf>
    <xf numFmtId="0" fontId="37" fillId="0" borderId="75" xfId="5" applyFont="1" applyBorder="1" applyAlignment="1">
      <alignment horizontal="center" vertical="center"/>
    </xf>
    <xf numFmtId="0" fontId="37" fillId="0" borderId="76" xfId="5" applyFont="1" applyBorder="1" applyAlignment="1">
      <alignment horizontal="center" vertical="center"/>
    </xf>
    <xf numFmtId="0" fontId="21" fillId="0" borderId="66" xfId="5" applyFont="1" applyBorder="1" applyAlignment="1">
      <alignment horizontal="center" vertical="center"/>
    </xf>
    <xf numFmtId="0" fontId="21" fillId="0" borderId="54" xfId="5" applyFont="1" applyBorder="1" applyAlignment="1">
      <alignment horizontal="center" vertical="center"/>
    </xf>
    <xf numFmtId="0" fontId="31" fillId="0" borderId="7" xfId="5" applyFont="1" applyBorder="1" applyAlignment="1">
      <alignment horizontal="center" vertical="center"/>
    </xf>
    <xf numFmtId="0" fontId="31" fillId="0" borderId="60" xfId="5" applyFont="1" applyBorder="1" applyAlignment="1">
      <alignment horizontal="center" vertical="center"/>
    </xf>
    <xf numFmtId="0" fontId="31" fillId="0" borderId="77" xfId="5" applyFont="1" applyBorder="1" applyAlignment="1">
      <alignment horizontal="center" vertical="center"/>
    </xf>
    <xf numFmtId="0" fontId="36" fillId="0" borderId="14" xfId="5" applyFont="1" applyBorder="1" applyAlignment="1">
      <alignment horizontal="center" vertical="center"/>
    </xf>
    <xf numFmtId="0" fontId="36" fillId="0" borderId="8" xfId="5" applyFont="1" applyBorder="1" applyAlignment="1">
      <alignment horizontal="center" vertical="center"/>
    </xf>
    <xf numFmtId="0" fontId="36" fillId="0" borderId="59" xfId="5" applyFont="1" applyBorder="1" applyAlignment="1">
      <alignment horizontal="center" vertical="center"/>
    </xf>
    <xf numFmtId="0" fontId="36" fillId="0" borderId="73" xfId="5" applyFont="1" applyBorder="1" applyAlignment="1">
      <alignment horizontal="center" vertical="center"/>
    </xf>
    <xf numFmtId="0" fontId="21" fillId="0" borderId="22" xfId="5" applyFont="1" applyBorder="1" applyAlignment="1">
      <alignment horizontal="center" vertical="center" shrinkToFit="1"/>
    </xf>
    <xf numFmtId="0" fontId="21" fillId="0" borderId="68" xfId="5" applyFont="1" applyBorder="1" applyAlignment="1">
      <alignment horizontal="center" vertical="center" shrinkToFit="1"/>
    </xf>
    <xf numFmtId="0" fontId="21" fillId="0" borderId="69" xfId="5" applyFont="1" applyBorder="1" applyAlignment="1">
      <alignment horizontal="center" vertical="center" shrinkToFit="1"/>
    </xf>
    <xf numFmtId="0" fontId="21" fillId="0" borderId="13" xfId="5" applyFont="1" applyBorder="1" applyAlignment="1">
      <alignment horizontal="center" vertical="center" shrinkToFit="1"/>
    </xf>
    <xf numFmtId="0" fontId="36" fillId="0" borderId="63" xfId="5" applyFont="1" applyBorder="1" applyAlignment="1">
      <alignment horizontal="center" vertical="center"/>
    </xf>
    <xf numFmtId="0" fontId="36" fillId="0" borderId="74" xfId="5" applyFont="1" applyBorder="1" applyAlignment="1">
      <alignment horizontal="center" vertical="center"/>
    </xf>
    <xf numFmtId="0" fontId="36" fillId="0" borderId="72" xfId="5" applyFont="1" applyBorder="1" applyAlignment="1">
      <alignment horizontal="center" vertical="center"/>
    </xf>
    <xf numFmtId="0" fontId="36" fillId="0" borderId="64" xfId="5" applyFont="1" applyBorder="1" applyAlignment="1">
      <alignment horizontal="center" vertical="center"/>
    </xf>
    <xf numFmtId="0" fontId="31" fillId="0" borderId="13" xfId="5" applyFont="1" applyBorder="1" applyAlignment="1">
      <alignment horizontal="center" vertical="center"/>
    </xf>
    <xf numFmtId="0" fontId="36" fillId="0" borderId="66" xfId="5" applyFont="1" applyBorder="1" applyAlignment="1">
      <alignment horizontal="center" vertical="center"/>
    </xf>
    <xf numFmtId="0" fontId="36" fillId="0" borderId="15" xfId="5" applyFont="1" applyBorder="1" applyAlignment="1">
      <alignment horizontal="center" vertical="center"/>
    </xf>
    <xf numFmtId="0" fontId="29" fillId="0" borderId="0" xfId="10" applyFont="1" applyAlignment="1">
      <alignment horizontal="center" vertical="center"/>
    </xf>
  </cellXfs>
  <cellStyles count="13">
    <cellStyle name="ハイパーリンク" xfId="2" builtinId="8"/>
    <cellStyle name="通貨 2" xfId="7" xr:uid="{00000000-0005-0000-0000-000036000000}"/>
    <cellStyle name="標準" xfId="0" builtinId="0"/>
    <cellStyle name="標準 2" xfId="8" xr:uid="{00000000-0005-0000-0000-000037000000}"/>
    <cellStyle name="標準 2 2" xfId="9" xr:uid="{00000000-0005-0000-0000-000038000000}"/>
    <cellStyle name="標準 2 3" xfId="4" xr:uid="{00000000-0005-0000-0000-000021000000}"/>
    <cellStyle name="標準 3" xfId="10" xr:uid="{00000000-0005-0000-0000-000039000000}"/>
    <cellStyle name="標準 5 2" xfId="11" xr:uid="{00000000-0005-0000-0000-00003A000000}"/>
    <cellStyle name="標準 6" xfId="12" xr:uid="{00000000-0005-0000-0000-00003B000000}"/>
    <cellStyle name="標準_2_1_08若葉_要項" xfId="5" xr:uid="{00000000-0005-0000-0000-00002A000000}"/>
    <cellStyle name="標準_3_1_08ＡＢＣ選考会_要項" xfId="6" xr:uid="{00000000-0005-0000-0000-000035000000}"/>
    <cellStyle name="標準_4_ダブルス_要項" xfId="3" xr:uid="{00000000-0005-0000-0000-00001A000000}"/>
    <cellStyle name="標準_Book1"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gifusyoubad.gifu-badminton.com/" TargetMode="External"/><Relationship Id="rId1" Type="http://schemas.openxmlformats.org/officeDocument/2006/relationships/hyperlink" Target="mailto:gifu_syoubad@gifu-badminton.com"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heetViews>
  <sheetFormatPr defaultColWidth="11.75" defaultRowHeight="18" customHeight="1"/>
  <cols>
    <col min="1" max="16384" width="11.75" style="84"/>
  </cols>
  <sheetData>
    <row r="1" spans="1:1" ht="18" customHeight="1">
      <c r="A1" s="85">
        <v>46194</v>
      </c>
    </row>
    <row r="2" spans="1:1" ht="18" customHeight="1">
      <c r="A2" s="85"/>
    </row>
    <row r="3" spans="1:1" ht="18" customHeight="1">
      <c r="A3" s="85"/>
    </row>
  </sheetData>
  <phoneticPr fontId="22"/>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AQ658"/>
  <sheetViews>
    <sheetView tabSelected="1" view="pageBreakPreview" zoomScaleNormal="100" workbookViewId="0">
      <selection activeCell="AR1" sqref="AR1"/>
    </sheetView>
  </sheetViews>
  <sheetFormatPr defaultColWidth="2.375" defaultRowHeight="15.95" customHeight="1"/>
  <cols>
    <col min="1" max="1" width="2.375" style="128" customWidth="1"/>
    <col min="2" max="2" width="0.75" style="128" customWidth="1"/>
    <col min="3" max="7" width="2.375" style="129" customWidth="1"/>
    <col min="8" max="8" width="3.25" style="129" customWidth="1"/>
    <col min="9" max="13" width="2.375" style="129" customWidth="1"/>
    <col min="14" max="14" width="3.25" style="129" customWidth="1"/>
    <col min="15" max="19" width="2.375" style="129" customWidth="1"/>
    <col min="20" max="20" width="3.25" style="129" customWidth="1"/>
    <col min="21" max="25" width="2.375" style="129" customWidth="1"/>
    <col min="26" max="26" width="3.25" style="129" customWidth="1"/>
    <col min="27" max="31" width="2.375" style="129" customWidth="1"/>
    <col min="32" max="32" width="3.25" style="129" customWidth="1"/>
    <col min="33" max="41" width="2.375" style="129" customWidth="1"/>
    <col min="42" max="16384" width="2.375" style="129"/>
  </cols>
  <sheetData>
    <row r="1" spans="1:43" ht="15.95" customHeight="1">
      <c r="A1" s="152" t="s">
        <v>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row>
    <row r="2" spans="1:43" ht="15.95" customHeigh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row>
    <row r="3" spans="1:43" ht="5.0999999999999996" customHeight="1">
      <c r="G3" s="155"/>
      <c r="H3" s="155"/>
      <c r="I3" s="130"/>
      <c r="J3" s="130"/>
      <c r="K3" s="130"/>
      <c r="L3" s="130"/>
      <c r="M3" s="130"/>
      <c r="N3" s="130"/>
      <c r="O3" s="130"/>
      <c r="P3" s="130"/>
      <c r="Q3" s="130"/>
      <c r="R3" s="130"/>
      <c r="S3" s="130"/>
      <c r="T3" s="130"/>
      <c r="U3" s="130"/>
      <c r="V3" s="130"/>
      <c r="W3" s="130"/>
      <c r="X3" s="130"/>
      <c r="Y3" s="130"/>
      <c r="Z3" s="130"/>
      <c r="AA3" s="130"/>
      <c r="AB3" s="130"/>
      <c r="AC3" s="130"/>
      <c r="AD3" s="130"/>
      <c r="AE3" s="130"/>
      <c r="AH3" s="156"/>
      <c r="AI3" s="156"/>
      <c r="AJ3" s="156"/>
      <c r="AK3" s="156"/>
      <c r="AL3" s="156"/>
    </row>
    <row r="4" spans="1:43" s="126" customFormat="1" ht="18" customHeight="1">
      <c r="A4" s="131" t="s">
        <v>1</v>
      </c>
      <c r="B4" s="131"/>
      <c r="C4" s="157" t="s">
        <v>2</v>
      </c>
      <c r="D4" s="157"/>
      <c r="E4" s="157"/>
      <c r="F4" s="157"/>
      <c r="H4" s="126" t="s">
        <v>3</v>
      </c>
    </row>
    <row r="5" spans="1:43" s="126" customFormat="1" ht="18" customHeight="1">
      <c r="A5" s="131" t="s">
        <v>4</v>
      </c>
      <c r="B5" s="131"/>
      <c r="C5" s="157" t="s">
        <v>5</v>
      </c>
      <c r="D5" s="157"/>
      <c r="E5" s="157"/>
      <c r="F5" s="157"/>
      <c r="G5" s="132"/>
      <c r="H5" s="126" t="s">
        <v>6</v>
      </c>
    </row>
    <row r="6" spans="1:43" s="126" customFormat="1" ht="18" customHeight="1">
      <c r="A6" s="131" t="s">
        <v>7</v>
      </c>
      <c r="B6" s="131"/>
      <c r="C6" s="157" t="s">
        <v>8</v>
      </c>
      <c r="D6" s="157"/>
      <c r="E6" s="157"/>
      <c r="F6" s="157"/>
      <c r="G6" s="132"/>
    </row>
    <row r="7" spans="1:43" s="126" customFormat="1" ht="18" customHeight="1">
      <c r="A7" s="131" t="s">
        <v>9</v>
      </c>
      <c r="B7" s="131"/>
      <c r="C7" s="157" t="s">
        <v>10</v>
      </c>
      <c r="D7" s="157"/>
      <c r="E7" s="157"/>
      <c r="F7" s="157"/>
      <c r="G7" s="132"/>
      <c r="H7" s="158">
        <v>46354</v>
      </c>
      <c r="I7" s="158"/>
      <c r="J7" s="158"/>
      <c r="K7" s="158"/>
      <c r="L7" s="158"/>
      <c r="M7" s="158"/>
      <c r="N7" s="158"/>
      <c r="O7" s="133"/>
      <c r="P7" s="126" t="s">
        <v>11</v>
      </c>
      <c r="Q7" s="133"/>
      <c r="R7" s="133"/>
    </row>
    <row r="8" spans="1:43" s="126" customFormat="1" ht="18" customHeight="1">
      <c r="A8" s="131" t="s">
        <v>12</v>
      </c>
      <c r="B8" s="131"/>
      <c r="C8" s="157" t="s">
        <v>13</v>
      </c>
      <c r="D8" s="157"/>
      <c r="E8" s="157"/>
      <c r="F8" s="157"/>
      <c r="G8" s="132"/>
      <c r="H8" s="126" t="s">
        <v>14</v>
      </c>
      <c r="I8" s="132"/>
      <c r="J8" s="132"/>
      <c r="K8" s="132"/>
      <c r="L8" s="132"/>
    </row>
    <row r="9" spans="1:43" s="126" customFormat="1" ht="18" customHeight="1">
      <c r="A9" s="131"/>
      <c r="B9" s="131"/>
      <c r="C9" s="132"/>
      <c r="D9" s="132"/>
      <c r="E9" s="132"/>
      <c r="F9" s="132"/>
      <c r="G9" s="132"/>
      <c r="H9" s="134"/>
      <c r="I9" s="126" t="s">
        <v>15</v>
      </c>
      <c r="J9" s="132"/>
      <c r="K9" s="132"/>
      <c r="L9" s="132"/>
      <c r="X9" s="126" t="s">
        <v>16</v>
      </c>
      <c r="Y9" s="135" t="s">
        <v>17</v>
      </c>
      <c r="Z9" s="153" t="s">
        <v>18</v>
      </c>
      <c r="AA9" s="153"/>
      <c r="AB9" s="126" t="s">
        <v>19</v>
      </c>
      <c r="AC9" s="154" t="s">
        <v>20</v>
      </c>
      <c r="AD9" s="154"/>
      <c r="AE9" s="154"/>
      <c r="AF9" s="154"/>
    </row>
    <row r="10" spans="1:43" s="126" customFormat="1" ht="18" customHeight="1">
      <c r="A10" s="131" t="s">
        <v>21</v>
      </c>
      <c r="B10" s="131"/>
      <c r="C10" s="157" t="s">
        <v>22</v>
      </c>
      <c r="D10" s="157"/>
      <c r="E10" s="157"/>
      <c r="F10" s="157"/>
      <c r="G10" s="132"/>
      <c r="H10" s="126" t="s">
        <v>23</v>
      </c>
      <c r="N10" s="126" t="s">
        <v>24</v>
      </c>
      <c r="O10" s="126" t="s">
        <v>25</v>
      </c>
      <c r="T10" s="126" t="s">
        <v>26</v>
      </c>
      <c r="U10" s="126" t="s">
        <v>27</v>
      </c>
      <c r="Z10" s="126" t="s">
        <v>28</v>
      </c>
      <c r="AA10" s="126" t="s">
        <v>29</v>
      </c>
      <c r="AF10" s="126" t="s">
        <v>30</v>
      </c>
      <c r="AG10" s="126" t="s">
        <v>31</v>
      </c>
    </row>
    <row r="11" spans="1:43" s="126" customFormat="1" ht="18" customHeight="1">
      <c r="A11" s="131" t="s">
        <v>32</v>
      </c>
      <c r="B11" s="131"/>
      <c r="C11" s="157" t="s">
        <v>33</v>
      </c>
      <c r="D11" s="157"/>
      <c r="E11" s="157"/>
      <c r="F11" s="157"/>
      <c r="G11" s="132"/>
      <c r="H11" s="126" t="s">
        <v>34</v>
      </c>
      <c r="J11" s="135"/>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row>
    <row r="12" spans="1:43" s="126" customFormat="1" ht="18" customHeight="1">
      <c r="A12" s="131" t="s">
        <v>35</v>
      </c>
      <c r="B12" s="131"/>
      <c r="C12" s="157" t="s">
        <v>36</v>
      </c>
      <c r="D12" s="157"/>
      <c r="E12" s="157"/>
      <c r="F12" s="157"/>
      <c r="G12" s="132"/>
      <c r="H12" s="126" t="s">
        <v>24</v>
      </c>
      <c r="I12" s="126" t="s">
        <v>37</v>
      </c>
      <c r="AM12" s="130"/>
    </row>
    <row r="13" spans="1:43" s="126" customFormat="1" ht="18" customHeight="1">
      <c r="A13" s="131"/>
      <c r="B13" s="131"/>
      <c r="C13" s="132"/>
      <c r="D13" s="132"/>
      <c r="E13" s="132"/>
      <c r="F13" s="132"/>
      <c r="G13" s="132"/>
      <c r="H13" s="126" t="s">
        <v>26</v>
      </c>
      <c r="I13" s="126" t="s">
        <v>38</v>
      </c>
      <c r="AM13" s="130"/>
    </row>
    <row r="14" spans="1:43" s="126" customFormat="1" ht="18" customHeight="1">
      <c r="A14" s="131"/>
      <c r="B14" s="131"/>
      <c r="C14" s="132"/>
      <c r="D14" s="132"/>
      <c r="E14" s="132"/>
      <c r="F14" s="132"/>
      <c r="G14" s="132"/>
      <c r="I14" s="126" t="s">
        <v>39</v>
      </c>
      <c r="AM14" s="130"/>
    </row>
    <row r="15" spans="1:43" s="126" customFormat="1" ht="18" customHeight="1">
      <c r="A15" s="131"/>
      <c r="B15" s="131"/>
      <c r="C15" s="132"/>
      <c r="D15" s="132"/>
      <c r="E15" s="132"/>
      <c r="F15" s="132"/>
      <c r="G15" s="132"/>
      <c r="H15" s="126" t="s">
        <v>28</v>
      </c>
      <c r="I15" s="126" t="s">
        <v>40</v>
      </c>
      <c r="AM15" s="130"/>
    </row>
    <row r="16" spans="1:43" s="126" customFormat="1" ht="18" customHeight="1">
      <c r="A16" s="131"/>
      <c r="B16" s="131"/>
      <c r="C16" s="132"/>
      <c r="D16" s="132"/>
      <c r="E16" s="132"/>
      <c r="F16" s="132"/>
      <c r="G16" s="132"/>
      <c r="H16" s="126" t="s">
        <v>30</v>
      </c>
      <c r="I16" s="126" t="s">
        <v>41</v>
      </c>
      <c r="AM16" s="130"/>
    </row>
    <row r="17" spans="1:39" s="126" customFormat="1" ht="18" customHeight="1">
      <c r="A17" s="131"/>
      <c r="B17" s="131"/>
      <c r="C17" s="132"/>
      <c r="D17" s="132"/>
      <c r="E17" s="132"/>
      <c r="F17" s="132"/>
      <c r="G17" s="132"/>
      <c r="H17" s="126" t="s">
        <v>42</v>
      </c>
      <c r="I17" s="126" t="s">
        <v>43</v>
      </c>
      <c r="AM17" s="130"/>
    </row>
    <row r="18" spans="1:39" s="126" customFormat="1" ht="18" customHeight="1">
      <c r="A18" s="131"/>
      <c r="B18" s="131"/>
      <c r="C18" s="132"/>
      <c r="D18" s="132"/>
      <c r="E18" s="132"/>
      <c r="F18" s="132"/>
      <c r="G18" s="132"/>
      <c r="H18" s="131" t="s">
        <v>44</v>
      </c>
      <c r="I18" s="126" t="s">
        <v>45</v>
      </c>
      <c r="AM18" s="130"/>
    </row>
    <row r="19" spans="1:39" s="126" customFormat="1" ht="18" customHeight="1">
      <c r="A19" s="131"/>
      <c r="B19" s="131"/>
      <c r="C19" s="132"/>
      <c r="D19" s="132"/>
      <c r="E19" s="132"/>
      <c r="F19" s="132"/>
      <c r="G19" s="132"/>
      <c r="I19" s="126" t="s">
        <v>46</v>
      </c>
      <c r="AM19" s="130"/>
    </row>
    <row r="20" spans="1:39" s="126" customFormat="1" ht="18" customHeight="1">
      <c r="A20" s="131" t="s">
        <v>47</v>
      </c>
      <c r="B20" s="131"/>
      <c r="C20" s="157" t="s">
        <v>48</v>
      </c>
      <c r="D20" s="157"/>
      <c r="E20" s="157"/>
      <c r="F20" s="157"/>
      <c r="G20" s="132"/>
      <c r="H20" s="126" t="s">
        <v>49</v>
      </c>
      <c r="AM20" s="130"/>
    </row>
    <row r="21" spans="1:39" s="126" customFormat="1" ht="18" customHeight="1">
      <c r="A21" s="131" t="s">
        <v>50</v>
      </c>
      <c r="B21" s="131"/>
      <c r="C21" s="157" t="s">
        <v>51</v>
      </c>
      <c r="D21" s="157"/>
      <c r="E21" s="157"/>
      <c r="F21" s="157"/>
      <c r="G21" s="132"/>
      <c r="H21" s="137" t="s">
        <v>52</v>
      </c>
    </row>
    <row r="22" spans="1:39" s="126" customFormat="1" ht="18" customHeight="1">
      <c r="A22" s="131" t="s">
        <v>53</v>
      </c>
      <c r="B22" s="131"/>
      <c r="C22" s="157" t="s">
        <v>54</v>
      </c>
      <c r="D22" s="157"/>
      <c r="E22" s="157"/>
      <c r="F22" s="157"/>
      <c r="G22" s="132"/>
      <c r="H22" s="126" t="s">
        <v>24</v>
      </c>
      <c r="I22" s="126" t="s">
        <v>55</v>
      </c>
    </row>
    <row r="23" spans="1:39" s="126" customFormat="1" ht="18" customHeight="1">
      <c r="A23" s="131"/>
      <c r="B23" s="131"/>
      <c r="C23" s="132"/>
      <c r="D23" s="132"/>
      <c r="E23" s="132"/>
      <c r="F23" s="132"/>
      <c r="G23" s="132"/>
      <c r="I23" s="126" t="s">
        <v>230</v>
      </c>
    </row>
    <row r="24" spans="1:39" s="126" customFormat="1" ht="18" customHeight="1">
      <c r="A24" s="131"/>
      <c r="B24" s="131"/>
      <c r="C24" s="132"/>
      <c r="D24" s="132"/>
      <c r="E24" s="132"/>
      <c r="F24" s="132"/>
      <c r="G24" s="132"/>
      <c r="H24" s="126" t="s">
        <v>26</v>
      </c>
      <c r="I24" s="126" t="s">
        <v>56</v>
      </c>
    </row>
    <row r="25" spans="1:39" s="126" customFormat="1" ht="18" customHeight="1">
      <c r="A25" s="131"/>
      <c r="B25" s="131"/>
      <c r="C25" s="132"/>
      <c r="D25" s="132"/>
      <c r="E25" s="132"/>
      <c r="F25" s="132"/>
      <c r="G25" s="132"/>
      <c r="H25" s="126" t="s">
        <v>28</v>
      </c>
      <c r="I25" s="126" t="s">
        <v>57</v>
      </c>
    </row>
    <row r="26" spans="1:39" s="126" customFormat="1" ht="18" customHeight="1">
      <c r="A26" s="131"/>
      <c r="B26" s="131"/>
      <c r="C26" s="132"/>
      <c r="D26" s="132"/>
      <c r="E26" s="132"/>
      <c r="F26" s="132"/>
      <c r="G26" s="132"/>
      <c r="H26" s="126" t="s">
        <v>30</v>
      </c>
      <c r="I26" s="126" t="s">
        <v>58</v>
      </c>
    </row>
    <row r="27" spans="1:39" s="126" customFormat="1" ht="18" customHeight="1">
      <c r="A27" s="131"/>
      <c r="B27" s="131"/>
      <c r="C27" s="132"/>
      <c r="D27" s="132"/>
      <c r="E27" s="132"/>
      <c r="F27" s="132"/>
      <c r="G27" s="132"/>
      <c r="H27" s="126" t="s">
        <v>42</v>
      </c>
      <c r="I27" s="126" t="s">
        <v>59</v>
      </c>
    </row>
    <row r="28" spans="1:39" s="126" customFormat="1" ht="18" customHeight="1">
      <c r="A28" s="131"/>
      <c r="B28" s="131"/>
      <c r="C28" s="132"/>
      <c r="D28" s="132"/>
      <c r="E28" s="132"/>
      <c r="F28" s="132"/>
      <c r="G28" s="132"/>
      <c r="H28" s="126" t="s">
        <v>60</v>
      </c>
      <c r="I28" s="149" t="s">
        <v>233</v>
      </c>
    </row>
    <row r="29" spans="1:39" s="126" customFormat="1" ht="18" customHeight="1">
      <c r="A29" s="131"/>
      <c r="B29" s="131"/>
      <c r="C29" s="132"/>
      <c r="D29" s="132"/>
      <c r="E29" s="132"/>
      <c r="F29" s="132"/>
      <c r="G29" s="132"/>
      <c r="H29" s="126" t="s">
        <v>61</v>
      </c>
      <c r="I29" s="126" t="s">
        <v>62</v>
      </c>
    </row>
    <row r="30" spans="1:39" s="126" customFormat="1" ht="18" customHeight="1">
      <c r="A30" s="131"/>
      <c r="B30" s="131"/>
      <c r="C30" s="132"/>
      <c r="D30" s="132"/>
      <c r="E30" s="132"/>
      <c r="F30" s="132"/>
      <c r="G30" s="132"/>
      <c r="I30" s="126" t="s">
        <v>63</v>
      </c>
    </row>
    <row r="31" spans="1:39" s="126" customFormat="1" ht="18" customHeight="1">
      <c r="A31" s="131"/>
      <c r="B31" s="131"/>
      <c r="C31" s="132"/>
      <c r="D31" s="132"/>
      <c r="E31" s="132"/>
      <c r="F31" s="132"/>
      <c r="G31" s="132"/>
      <c r="I31" s="126" t="s">
        <v>64</v>
      </c>
    </row>
    <row r="32" spans="1:39" s="126" customFormat="1" ht="18" customHeight="1">
      <c r="A32" s="131" t="s">
        <v>65</v>
      </c>
      <c r="B32" s="131"/>
      <c r="C32" s="157" t="s">
        <v>66</v>
      </c>
      <c r="D32" s="157"/>
      <c r="E32" s="157"/>
      <c r="F32" s="157"/>
      <c r="G32" s="132"/>
      <c r="H32" s="131" t="s">
        <v>67</v>
      </c>
      <c r="I32" s="126" t="s">
        <v>68</v>
      </c>
      <c r="L32" s="126" t="s">
        <v>69</v>
      </c>
      <c r="Q32" s="162">
        <v>3600</v>
      </c>
      <c r="R32" s="162"/>
      <c r="S32" s="162"/>
      <c r="T32" s="126" t="s">
        <v>70</v>
      </c>
      <c r="X32" s="131"/>
    </row>
    <row r="33" spans="1:41" s="126" customFormat="1" ht="18" customHeight="1">
      <c r="A33" s="131" t="s">
        <v>71</v>
      </c>
      <c r="B33" s="131"/>
      <c r="C33" s="157" t="s">
        <v>72</v>
      </c>
      <c r="D33" s="157"/>
      <c r="E33" s="157"/>
      <c r="F33" s="157"/>
      <c r="H33" s="163" t="s">
        <v>73</v>
      </c>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row>
    <row r="34" spans="1:41" s="126" customFormat="1" ht="18" customHeight="1">
      <c r="A34" s="131"/>
      <c r="B34" s="131"/>
      <c r="I34" s="126" t="s">
        <v>74</v>
      </c>
      <c r="M34" s="126" t="s">
        <v>75</v>
      </c>
      <c r="Q34" s="126" t="s">
        <v>76</v>
      </c>
    </row>
    <row r="35" spans="1:41" s="126" customFormat="1" ht="18" customHeight="1">
      <c r="A35" s="131"/>
      <c r="B35" s="131"/>
      <c r="C35" s="132"/>
      <c r="D35" s="132"/>
      <c r="E35" s="132"/>
      <c r="F35" s="132"/>
      <c r="M35" s="126" t="s">
        <v>77</v>
      </c>
      <c r="Q35" s="126" t="s">
        <v>6</v>
      </c>
    </row>
    <row r="36" spans="1:41" s="126" customFormat="1" ht="18" customHeight="1">
      <c r="A36" s="131"/>
      <c r="B36" s="131"/>
      <c r="C36" s="132"/>
      <c r="D36" s="132"/>
      <c r="E36" s="132"/>
      <c r="F36" s="132"/>
      <c r="I36" s="131" t="s">
        <v>44</v>
      </c>
      <c r="J36" s="83" t="s">
        <v>78</v>
      </c>
    </row>
    <row r="37" spans="1:41" s="126" customFormat="1" ht="18" customHeight="1">
      <c r="A37" s="131"/>
      <c r="B37" s="131"/>
      <c r="C37" s="132"/>
      <c r="D37" s="132"/>
      <c r="E37" s="132"/>
      <c r="F37" s="132"/>
      <c r="I37" s="126" t="s">
        <v>44</v>
      </c>
      <c r="J37" s="126" t="s">
        <v>79</v>
      </c>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row>
    <row r="38" spans="1:41" s="126" customFormat="1" ht="18" customHeight="1">
      <c r="A38" s="131" t="s">
        <v>80</v>
      </c>
      <c r="B38" s="131"/>
      <c r="C38" s="157" t="s">
        <v>81</v>
      </c>
      <c r="D38" s="157"/>
      <c r="E38" s="157"/>
      <c r="F38" s="157"/>
      <c r="G38" s="132"/>
      <c r="H38" s="158">
        <v>46315</v>
      </c>
      <c r="I38" s="158"/>
      <c r="J38" s="158"/>
      <c r="K38" s="158"/>
      <c r="L38" s="158"/>
      <c r="M38" s="158"/>
      <c r="N38" s="158"/>
      <c r="O38" s="131"/>
      <c r="P38" s="126" t="s">
        <v>82</v>
      </c>
      <c r="R38" s="134"/>
    </row>
    <row r="39" spans="1:41" s="126" customFormat="1" ht="18" customHeight="1">
      <c r="A39" s="131" t="s">
        <v>83</v>
      </c>
      <c r="B39" s="131"/>
      <c r="C39" s="157" t="s">
        <v>84</v>
      </c>
      <c r="D39" s="157"/>
      <c r="E39" s="157"/>
      <c r="F39" s="157"/>
      <c r="G39" s="132"/>
      <c r="H39" s="126" t="s">
        <v>85</v>
      </c>
      <c r="J39" s="135"/>
      <c r="K39" s="131"/>
      <c r="L39" s="135"/>
      <c r="M39" s="131"/>
      <c r="N39" s="135"/>
      <c r="O39" s="131"/>
      <c r="P39" s="135"/>
      <c r="R39" s="134"/>
    </row>
    <row r="40" spans="1:41" s="126" customFormat="1" ht="18" customHeight="1">
      <c r="A40" s="131"/>
      <c r="B40" s="131"/>
      <c r="C40" s="132"/>
      <c r="D40" s="132"/>
      <c r="E40" s="132"/>
      <c r="F40" s="132"/>
      <c r="G40" s="132"/>
      <c r="H40" s="126" t="s">
        <v>86</v>
      </c>
      <c r="I40" s="126" t="s">
        <v>87</v>
      </c>
      <c r="J40" s="135"/>
      <c r="K40" s="131"/>
      <c r="L40" s="135"/>
      <c r="M40" s="131"/>
      <c r="N40" s="135"/>
      <c r="O40" s="131"/>
      <c r="P40" s="135"/>
      <c r="R40" s="134"/>
      <c r="AM40" s="130"/>
      <c r="AN40" s="130"/>
      <c r="AO40" s="130"/>
    </row>
    <row r="41" spans="1:41" s="126" customFormat="1" ht="18" customHeight="1">
      <c r="A41" s="131"/>
      <c r="B41" s="131"/>
      <c r="C41" s="132"/>
      <c r="D41" s="132"/>
      <c r="E41" s="132"/>
      <c r="F41" s="132"/>
      <c r="G41" s="132"/>
      <c r="I41" s="160" t="s">
        <v>88</v>
      </c>
      <c r="J41" s="160"/>
      <c r="K41" s="160"/>
      <c r="L41" s="160"/>
      <c r="M41" s="160"/>
      <c r="N41" s="160"/>
      <c r="O41" s="160"/>
      <c r="P41" s="160"/>
      <c r="Q41" s="160"/>
      <c r="R41" s="160"/>
      <c r="S41" s="160"/>
      <c r="T41" s="160"/>
      <c r="U41" s="160"/>
      <c r="V41" s="160"/>
    </row>
    <row r="42" spans="1:41" s="126" customFormat="1" ht="18" customHeight="1">
      <c r="A42" s="131"/>
      <c r="B42" s="131"/>
      <c r="C42" s="132"/>
      <c r="D42" s="132"/>
      <c r="E42" s="132"/>
      <c r="F42" s="132"/>
      <c r="G42" s="132"/>
      <c r="H42" s="126" t="s">
        <v>89</v>
      </c>
      <c r="I42" s="126" t="s">
        <v>90</v>
      </c>
      <c r="J42" s="135"/>
      <c r="K42" s="131"/>
      <c r="L42" s="135"/>
      <c r="M42" s="131"/>
      <c r="N42" s="135"/>
      <c r="O42" s="131"/>
      <c r="P42" s="135"/>
      <c r="R42" s="134"/>
    </row>
    <row r="43" spans="1:41" s="126" customFormat="1" ht="18" customHeight="1">
      <c r="A43" s="131"/>
      <c r="B43" s="131"/>
      <c r="C43" s="132"/>
      <c r="D43" s="132"/>
      <c r="E43" s="132"/>
      <c r="F43" s="132"/>
      <c r="G43" s="132"/>
      <c r="I43" s="126" t="s">
        <v>91</v>
      </c>
      <c r="J43" s="135"/>
      <c r="K43" s="131"/>
      <c r="L43" s="135"/>
      <c r="M43" s="131"/>
      <c r="N43" s="135"/>
      <c r="O43" s="131"/>
      <c r="P43" s="135"/>
      <c r="R43" s="134"/>
      <c r="T43" s="161" t="s">
        <v>92</v>
      </c>
      <c r="U43" s="161"/>
      <c r="V43" s="161"/>
      <c r="W43" s="161"/>
      <c r="X43" s="161"/>
      <c r="Y43" s="161"/>
      <c r="Z43" s="161"/>
      <c r="AA43" s="161"/>
      <c r="AB43" s="161"/>
      <c r="AC43" s="161"/>
      <c r="AD43" s="161"/>
      <c r="AF43" s="126" t="s">
        <v>93</v>
      </c>
    </row>
    <row r="44" spans="1:41" s="126" customFormat="1" ht="18" customHeight="1">
      <c r="A44" s="131"/>
      <c r="B44" s="131"/>
      <c r="C44" s="132"/>
      <c r="D44" s="132"/>
      <c r="E44" s="132"/>
      <c r="F44" s="132"/>
      <c r="G44" s="132"/>
      <c r="H44" s="134" t="s">
        <v>94</v>
      </c>
      <c r="J44" s="138"/>
      <c r="K44" s="138"/>
      <c r="L44" s="138"/>
      <c r="M44" s="134"/>
      <c r="AB44" s="135"/>
      <c r="AC44" s="131"/>
      <c r="AD44" s="131"/>
      <c r="AF44" s="134"/>
      <c r="AG44" s="134"/>
      <c r="AH44" s="134"/>
      <c r="AI44" s="134"/>
      <c r="AL44" s="138"/>
      <c r="AM44" s="138"/>
    </row>
    <row r="45" spans="1:41" s="126" customFormat="1" ht="18" customHeight="1">
      <c r="A45" s="131"/>
      <c r="B45" s="131"/>
      <c r="C45" s="132"/>
      <c r="D45" s="132"/>
      <c r="E45" s="132"/>
      <c r="F45" s="132"/>
      <c r="G45" s="132"/>
      <c r="H45" s="138" t="s">
        <v>95</v>
      </c>
      <c r="I45" s="126" t="s">
        <v>96</v>
      </c>
      <c r="J45" s="138"/>
      <c r="K45" s="138"/>
      <c r="L45" s="138"/>
      <c r="M45" s="134"/>
      <c r="AB45" s="135"/>
      <c r="AC45" s="131"/>
      <c r="AD45" s="131"/>
      <c r="AF45" s="134"/>
      <c r="AG45" s="134"/>
      <c r="AH45" s="134"/>
      <c r="AI45" s="134"/>
      <c r="AL45" s="138"/>
      <c r="AM45" s="138"/>
    </row>
    <row r="46" spans="1:41" s="126" customFormat="1" ht="18" customHeight="1">
      <c r="A46" s="131"/>
      <c r="B46" s="131"/>
      <c r="C46" s="132"/>
      <c r="D46" s="132"/>
      <c r="E46" s="132"/>
      <c r="F46" s="132"/>
      <c r="G46" s="132"/>
      <c r="H46" s="139" t="s">
        <v>97</v>
      </c>
      <c r="I46" s="140" t="s">
        <v>231</v>
      </c>
      <c r="J46" s="138"/>
      <c r="K46" s="138"/>
      <c r="L46" s="138"/>
      <c r="M46" s="134"/>
      <c r="AB46" s="135"/>
      <c r="AC46" s="131"/>
      <c r="AD46" s="131"/>
      <c r="AF46" s="134"/>
      <c r="AG46" s="134"/>
      <c r="AH46" s="134"/>
      <c r="AI46" s="134"/>
      <c r="AL46" s="138"/>
      <c r="AM46" s="138"/>
    </row>
    <row r="47" spans="1:41" s="126" customFormat="1" ht="18" customHeight="1">
      <c r="A47" s="131"/>
      <c r="B47" s="131"/>
      <c r="C47" s="132"/>
      <c r="D47" s="132"/>
      <c r="E47" s="132"/>
      <c r="F47" s="132"/>
      <c r="G47" s="132"/>
      <c r="H47" s="139"/>
      <c r="I47" s="140" t="s">
        <v>232</v>
      </c>
      <c r="J47" s="138"/>
      <c r="K47" s="138"/>
      <c r="L47" s="138"/>
      <c r="M47" s="134"/>
      <c r="AB47" s="135"/>
      <c r="AC47" s="131"/>
      <c r="AD47" s="131"/>
      <c r="AF47" s="134"/>
      <c r="AG47" s="134"/>
      <c r="AH47" s="134"/>
      <c r="AI47" s="134"/>
      <c r="AL47" s="138"/>
      <c r="AM47" s="138"/>
    </row>
    <row r="48" spans="1:41" s="126" customFormat="1" ht="18" customHeight="1">
      <c r="A48" s="131"/>
      <c r="B48" s="131"/>
      <c r="C48" s="132"/>
      <c r="D48" s="132"/>
      <c r="E48" s="132"/>
      <c r="F48" s="132"/>
      <c r="H48" s="139" t="s">
        <v>97</v>
      </c>
      <c r="I48" s="140" t="s">
        <v>98</v>
      </c>
      <c r="J48" s="141"/>
      <c r="K48" s="138"/>
      <c r="L48" s="134"/>
      <c r="AA48" s="135"/>
      <c r="AB48" s="131"/>
      <c r="AC48" s="131"/>
      <c r="AE48" s="134"/>
      <c r="AF48" s="134"/>
      <c r="AG48" s="134"/>
      <c r="AH48" s="134"/>
      <c r="AK48" s="138"/>
      <c r="AL48" s="138"/>
    </row>
    <row r="49" spans="1:39" s="126" customFormat="1" ht="18" customHeight="1">
      <c r="A49" s="131"/>
      <c r="B49" s="131"/>
      <c r="C49" s="132"/>
      <c r="D49" s="132"/>
      <c r="E49" s="132"/>
      <c r="F49" s="132"/>
      <c r="H49" s="142"/>
      <c r="I49" s="143" t="s">
        <v>99</v>
      </c>
      <c r="J49" s="144" t="s">
        <v>100</v>
      </c>
      <c r="K49" s="134"/>
      <c r="Z49" s="135"/>
      <c r="AA49" s="131"/>
      <c r="AB49" s="131"/>
      <c r="AD49" s="134"/>
      <c r="AE49" s="134"/>
      <c r="AF49" s="134"/>
      <c r="AG49" s="134"/>
      <c r="AJ49" s="138"/>
      <c r="AK49" s="138"/>
    </row>
    <row r="50" spans="1:39" s="126" customFormat="1" ht="18" customHeight="1">
      <c r="A50" s="131"/>
      <c r="B50" s="131"/>
      <c r="C50" s="132"/>
      <c r="D50" s="132"/>
      <c r="E50" s="132"/>
      <c r="F50" s="132"/>
      <c r="H50" s="142"/>
      <c r="I50" s="143"/>
      <c r="J50" s="144" t="s">
        <v>101</v>
      </c>
      <c r="K50" s="134"/>
      <c r="Z50" s="135"/>
      <c r="AA50" s="131"/>
      <c r="AB50" s="131"/>
      <c r="AD50" s="134"/>
      <c r="AE50" s="134"/>
      <c r="AF50" s="134"/>
      <c r="AG50" s="134"/>
      <c r="AJ50" s="138"/>
      <c r="AK50" s="138"/>
    </row>
    <row r="51" spans="1:39" s="126" customFormat="1" ht="18" customHeight="1">
      <c r="A51" s="131"/>
      <c r="B51" s="131"/>
      <c r="C51" s="132"/>
      <c r="D51" s="132"/>
      <c r="E51" s="132"/>
      <c r="F51" s="132"/>
      <c r="H51" s="142"/>
      <c r="I51" s="143" t="s">
        <v>99</v>
      </c>
      <c r="J51" s="144" t="s">
        <v>102</v>
      </c>
      <c r="K51" s="134"/>
      <c r="Z51" s="135"/>
      <c r="AA51" s="131"/>
      <c r="AB51" s="131"/>
      <c r="AD51" s="134"/>
      <c r="AE51" s="134"/>
      <c r="AF51" s="134"/>
      <c r="AG51" s="134"/>
      <c r="AJ51" s="138"/>
      <c r="AK51" s="138"/>
    </row>
    <row r="52" spans="1:39" s="126" customFormat="1" ht="18" customHeight="1">
      <c r="A52" s="131"/>
      <c r="B52" s="131"/>
      <c r="C52" s="132"/>
      <c r="D52" s="132"/>
      <c r="E52" s="132"/>
      <c r="F52" s="132"/>
      <c r="H52" s="142"/>
      <c r="I52" s="143" t="s">
        <v>99</v>
      </c>
      <c r="J52" s="144" t="s">
        <v>103</v>
      </c>
      <c r="K52" s="134"/>
      <c r="Z52" s="135"/>
      <c r="AA52" s="131"/>
      <c r="AB52" s="131"/>
      <c r="AD52" s="134"/>
      <c r="AE52" s="134"/>
      <c r="AF52" s="134"/>
      <c r="AG52" s="134"/>
      <c r="AJ52" s="138"/>
      <c r="AK52" s="138"/>
    </row>
    <row r="53" spans="1:39" s="126" customFormat="1" ht="18" customHeight="1">
      <c r="A53" s="131"/>
      <c r="B53" s="131"/>
      <c r="C53" s="132"/>
      <c r="D53" s="132"/>
      <c r="E53" s="132"/>
      <c r="F53" s="132"/>
      <c r="G53" s="132"/>
      <c r="H53" s="138" t="s">
        <v>95</v>
      </c>
      <c r="I53" s="126" t="s">
        <v>104</v>
      </c>
      <c r="J53" s="138"/>
      <c r="K53" s="138"/>
      <c r="L53" s="138"/>
      <c r="M53" s="134"/>
      <c r="AB53" s="135"/>
      <c r="AC53" s="131"/>
      <c r="AD53" s="131"/>
      <c r="AF53" s="134"/>
      <c r="AG53" s="134"/>
      <c r="AH53" s="134"/>
      <c r="AI53" s="134"/>
      <c r="AL53" s="138"/>
      <c r="AM53" s="138"/>
    </row>
    <row r="54" spans="1:39" s="126" customFormat="1" ht="18" customHeight="1">
      <c r="A54" s="131"/>
      <c r="B54" s="131"/>
      <c r="C54" s="132"/>
      <c r="D54" s="132"/>
      <c r="E54" s="132"/>
      <c r="F54" s="132"/>
      <c r="G54" s="132"/>
      <c r="H54" s="138"/>
      <c r="I54" s="126" t="s">
        <v>105</v>
      </c>
      <c r="J54" s="138"/>
      <c r="K54" s="138"/>
      <c r="L54" s="138"/>
      <c r="M54" s="134"/>
      <c r="AB54" s="135"/>
      <c r="AC54" s="131"/>
      <c r="AD54" s="131"/>
      <c r="AF54" s="134"/>
      <c r="AG54" s="134"/>
      <c r="AH54" s="134"/>
      <c r="AI54" s="134"/>
      <c r="AL54" s="138"/>
      <c r="AM54" s="138"/>
    </row>
    <row r="55" spans="1:39" s="126" customFormat="1" ht="18" customHeight="1">
      <c r="A55" s="131" t="s">
        <v>106</v>
      </c>
      <c r="B55" s="131"/>
      <c r="C55" s="157" t="s">
        <v>107</v>
      </c>
      <c r="D55" s="157"/>
      <c r="E55" s="157"/>
      <c r="F55" s="157"/>
      <c r="G55" s="132"/>
      <c r="H55" s="134" t="s">
        <v>108</v>
      </c>
    </row>
    <row r="56" spans="1:39" s="126" customFormat="1" ht="18" customHeight="1">
      <c r="A56" s="131" t="s">
        <v>109</v>
      </c>
      <c r="B56" s="131"/>
      <c r="C56" s="157" t="s">
        <v>110</v>
      </c>
      <c r="D56" s="157"/>
      <c r="E56" s="157"/>
      <c r="F56" s="157"/>
      <c r="G56" s="132"/>
      <c r="H56" s="126" t="s">
        <v>24</v>
      </c>
      <c r="I56" s="159" t="s">
        <v>111</v>
      </c>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row>
    <row r="57" spans="1:39" s="126" customFormat="1" ht="18" customHeight="1">
      <c r="A57" s="131"/>
      <c r="B57" s="131"/>
      <c r="C57" s="132"/>
      <c r="D57" s="132"/>
      <c r="E57" s="132"/>
      <c r="F57" s="132"/>
      <c r="G57" s="132"/>
      <c r="H57" s="126" t="s">
        <v>26</v>
      </c>
      <c r="I57" s="126" t="s">
        <v>112</v>
      </c>
    </row>
    <row r="58" spans="1:39" s="126" customFormat="1" ht="18" customHeight="1">
      <c r="A58" s="131"/>
      <c r="B58" s="131"/>
      <c r="C58" s="132"/>
      <c r="D58" s="132"/>
      <c r="E58" s="132"/>
      <c r="F58" s="132"/>
      <c r="G58" s="132"/>
      <c r="H58" s="126" t="s">
        <v>28</v>
      </c>
      <c r="I58" s="126" t="s">
        <v>113</v>
      </c>
    </row>
    <row r="59" spans="1:39" s="126" customFormat="1" ht="18" customHeight="1">
      <c r="A59" s="131"/>
      <c r="B59" s="131"/>
      <c r="C59" s="132"/>
      <c r="D59" s="132"/>
      <c r="E59" s="132"/>
      <c r="F59" s="132"/>
      <c r="G59" s="132"/>
      <c r="I59" s="126" t="s">
        <v>114</v>
      </c>
    </row>
    <row r="60" spans="1:39" s="126" customFormat="1" ht="18" customHeight="1">
      <c r="A60" s="131"/>
      <c r="B60" s="131"/>
      <c r="C60" s="132"/>
      <c r="D60" s="132"/>
      <c r="E60" s="132"/>
      <c r="F60" s="132"/>
      <c r="G60" s="132"/>
      <c r="H60" s="126" t="s">
        <v>30</v>
      </c>
      <c r="I60" s="126" t="s">
        <v>115</v>
      </c>
    </row>
    <row r="61" spans="1:39" s="126" customFormat="1" ht="18" customHeight="1">
      <c r="H61" s="126" t="s">
        <v>42</v>
      </c>
      <c r="I61" s="126" t="s">
        <v>116</v>
      </c>
    </row>
    <row r="62" spans="1:39" s="126" customFormat="1" ht="18" customHeight="1">
      <c r="I62" s="126" t="s">
        <v>117</v>
      </c>
      <c r="S62" s="138"/>
      <c r="U62" s="145"/>
      <c r="V62" s="145"/>
      <c r="W62" s="145"/>
      <c r="Y62" s="146"/>
      <c r="Z62" s="146"/>
      <c r="AA62" s="146"/>
      <c r="AB62" s="146"/>
      <c r="AC62" s="146"/>
      <c r="AD62" s="146"/>
      <c r="AE62" s="146"/>
      <c r="AF62" s="146"/>
      <c r="AH62" s="146"/>
      <c r="AI62" s="146"/>
      <c r="AJ62" s="147"/>
      <c r="AK62" s="146"/>
    </row>
    <row r="63" spans="1:39" s="126" customFormat="1" ht="18" customHeight="1">
      <c r="H63" s="126" t="s">
        <v>60</v>
      </c>
      <c r="I63" s="126" t="s">
        <v>118</v>
      </c>
    </row>
    <row r="64" spans="1:39" s="126" customFormat="1" ht="18" customHeight="1">
      <c r="H64" s="126" t="s">
        <v>61</v>
      </c>
      <c r="I64" s="148" t="s">
        <v>119</v>
      </c>
    </row>
    <row r="65" spans="9:9" s="126" customFormat="1" ht="15.95" customHeight="1">
      <c r="I65" s="140"/>
    </row>
    <row r="66" spans="9:9" s="126" customFormat="1" ht="15.95" customHeight="1"/>
    <row r="67" spans="9:9" s="126" customFormat="1" ht="15.95" customHeight="1"/>
    <row r="68" spans="9:9" s="126" customFormat="1" ht="15.95" customHeight="1"/>
    <row r="69" spans="9:9" s="126" customFormat="1" ht="15.95" customHeight="1"/>
    <row r="70" spans="9:9" s="126" customFormat="1" ht="15.95" customHeight="1"/>
    <row r="71" spans="9:9" s="126" customFormat="1" ht="15.95" customHeight="1"/>
    <row r="72" spans="9:9" s="126" customFormat="1" ht="15.95" customHeight="1"/>
    <row r="73" spans="9:9" s="126" customFormat="1" ht="15.95" customHeight="1"/>
    <row r="74" spans="9:9" s="126" customFormat="1" ht="15.95" customHeight="1"/>
    <row r="75" spans="9:9" s="126" customFormat="1" ht="15.95" customHeight="1"/>
    <row r="76" spans="9:9" s="126" customFormat="1" ht="15.95" customHeight="1"/>
    <row r="77" spans="9:9" s="126" customFormat="1" ht="15.95" customHeight="1"/>
    <row r="78" spans="9:9" s="126" customFormat="1" ht="15.95" customHeight="1"/>
    <row r="79" spans="9:9" s="126" customFormat="1" ht="15.95" customHeight="1"/>
    <row r="80" spans="9:9" s="126" customFormat="1" ht="15.95" customHeight="1"/>
    <row r="81" s="126" customFormat="1" ht="15.95" customHeight="1"/>
    <row r="82" s="126" customFormat="1" ht="15.95" customHeight="1"/>
    <row r="83" s="126" customFormat="1" ht="15.95" customHeight="1"/>
    <row r="84" s="126" customFormat="1" ht="15.95" customHeight="1"/>
    <row r="85" s="126" customFormat="1" ht="15.95" customHeight="1"/>
    <row r="86" s="126" customFormat="1" ht="15.95" customHeight="1"/>
    <row r="87" s="126" customFormat="1" ht="15.95" customHeight="1"/>
    <row r="88" s="126" customFormat="1" ht="15.95" customHeight="1"/>
    <row r="89" s="126" customFormat="1" ht="15.95" customHeight="1"/>
    <row r="90" s="126" customFormat="1" ht="15.95" customHeight="1"/>
    <row r="91" s="126" customFormat="1" ht="15.95" customHeight="1"/>
    <row r="92" s="126" customFormat="1" ht="15.95" customHeight="1"/>
    <row r="93" s="126" customFormat="1" ht="15.95" customHeight="1"/>
    <row r="94" s="126" customFormat="1" ht="15.95" customHeight="1"/>
    <row r="95" s="126" customFormat="1" ht="15.95" customHeight="1"/>
    <row r="96" s="126" customFormat="1" ht="15.95" customHeight="1"/>
    <row r="97" s="126" customFormat="1" ht="15.95" customHeight="1"/>
    <row r="98" s="126" customFormat="1" ht="15.95" customHeight="1"/>
    <row r="99" s="126" customFormat="1" ht="15.95" customHeight="1"/>
    <row r="100" s="126" customFormat="1" ht="15.95" customHeight="1"/>
    <row r="101" s="126" customFormat="1" ht="15.95" customHeight="1"/>
    <row r="102" s="126" customFormat="1" ht="15.95" customHeight="1"/>
    <row r="103" s="126" customFormat="1" ht="15.95" customHeight="1"/>
    <row r="104" s="126" customFormat="1" ht="15.95" customHeight="1"/>
    <row r="105" s="126" customFormat="1" ht="15.95" customHeight="1"/>
    <row r="106" s="126" customFormat="1" ht="15.95" customHeight="1"/>
    <row r="107" s="126" customFormat="1" ht="15.95" customHeight="1"/>
    <row r="108" s="126" customFormat="1" ht="15.95" customHeight="1"/>
    <row r="109" s="126" customFormat="1" ht="15.95" customHeight="1"/>
    <row r="110" s="126" customFormat="1" ht="15.95" customHeight="1"/>
    <row r="111" s="126" customFormat="1" ht="15.95" customHeight="1"/>
    <row r="112" s="126" customFormat="1" ht="15.95" customHeight="1"/>
    <row r="113" s="126" customFormat="1" ht="15.95" customHeight="1"/>
    <row r="114" s="126" customFormat="1" ht="15.95" customHeight="1"/>
    <row r="115" s="126" customFormat="1" ht="15.95" customHeight="1"/>
    <row r="116" s="126" customFormat="1" ht="15.95" customHeight="1"/>
    <row r="117" s="126" customFormat="1" ht="15.95" customHeight="1"/>
    <row r="118" s="126" customFormat="1" ht="15.95" customHeight="1"/>
    <row r="119" s="126" customFormat="1" ht="15.95" customHeight="1"/>
    <row r="120" s="126" customFormat="1" ht="15.95" customHeight="1"/>
    <row r="121" s="126" customFormat="1" ht="15.95" customHeight="1"/>
    <row r="122" s="126" customFormat="1" ht="15.95" customHeight="1"/>
    <row r="123" s="126" customFormat="1" ht="15.95" customHeight="1"/>
    <row r="124" s="126" customFormat="1" ht="15.95" customHeight="1"/>
    <row r="125" s="126" customFormat="1" ht="15.95" customHeight="1"/>
    <row r="126" s="126" customFormat="1" ht="15.95" customHeight="1"/>
    <row r="127" s="126" customFormat="1" ht="15.95" customHeight="1"/>
    <row r="128" s="126" customFormat="1" ht="15.95" customHeight="1"/>
    <row r="129" s="126" customFormat="1" ht="15.95" customHeight="1"/>
    <row r="130" s="126" customFormat="1" ht="15.95" customHeight="1"/>
    <row r="131" s="126" customFormat="1" ht="15.95" customHeight="1"/>
    <row r="132" s="126" customFormat="1" ht="15.95" customHeight="1"/>
    <row r="133" s="126" customFormat="1" ht="15.95" customHeight="1"/>
    <row r="134" s="126" customFormat="1" ht="15.95" customHeight="1"/>
    <row r="135" s="126" customFormat="1" ht="15.95" customHeight="1"/>
    <row r="136" s="126" customFormat="1" ht="15.95" customHeight="1"/>
    <row r="137" s="126" customFormat="1" ht="15.95" customHeight="1"/>
    <row r="138" s="126" customFormat="1" ht="15.95" customHeight="1"/>
    <row r="139" s="126" customFormat="1" ht="15.95" customHeight="1"/>
    <row r="140" s="126" customFormat="1" ht="15.95" customHeight="1"/>
    <row r="141" s="126" customFormat="1" ht="15.95" customHeight="1"/>
    <row r="142" s="126" customFormat="1" ht="15.95" customHeight="1"/>
    <row r="143" s="126" customFormat="1" ht="15.95" customHeight="1"/>
    <row r="144" s="126" customFormat="1" ht="15.95" customHeight="1"/>
    <row r="145" s="126" customFormat="1" ht="15.95" customHeight="1"/>
    <row r="146" s="126" customFormat="1" ht="15.95" customHeight="1"/>
    <row r="147" s="126" customFormat="1" ht="15.95" customHeight="1"/>
    <row r="148" s="126" customFormat="1" ht="15.95" customHeight="1"/>
    <row r="149" s="126" customFormat="1" ht="15.95" customHeight="1"/>
    <row r="150" s="126" customFormat="1" ht="15.95" customHeight="1"/>
    <row r="151" s="126" customFormat="1" ht="15.95" customHeight="1"/>
    <row r="152" s="126" customFormat="1" ht="15.95" customHeight="1"/>
    <row r="153" s="126" customFormat="1" ht="15.95" customHeight="1"/>
    <row r="154" s="126" customFormat="1" ht="15.95" customHeight="1"/>
    <row r="155" s="126" customFormat="1" ht="15.95" customHeight="1"/>
    <row r="156" s="126" customFormat="1" ht="15.95" customHeight="1"/>
    <row r="157" s="126" customFormat="1" ht="15.95" customHeight="1"/>
    <row r="158" s="126" customFormat="1" ht="15.95" customHeight="1"/>
    <row r="159" s="126" customFormat="1" ht="15.95" customHeight="1"/>
    <row r="160" s="126" customFormat="1" ht="15.95" customHeight="1"/>
    <row r="161" s="126" customFormat="1" ht="15.95" customHeight="1"/>
    <row r="162" s="126" customFormat="1" ht="15.95" customHeight="1"/>
    <row r="163" s="126" customFormat="1" ht="15.95" customHeight="1"/>
    <row r="164" s="126" customFormat="1" ht="15.95" customHeight="1"/>
    <row r="165" s="126" customFormat="1" ht="15.95" customHeight="1"/>
    <row r="166" s="126" customFormat="1" ht="15.95" customHeight="1"/>
    <row r="167" s="126" customFormat="1" ht="15.95" customHeight="1"/>
    <row r="168" s="126" customFormat="1" ht="15.95" customHeight="1"/>
    <row r="169" s="126" customFormat="1" ht="15.95" customHeight="1"/>
    <row r="170" s="126" customFormat="1" ht="15.95" customHeight="1"/>
    <row r="171" s="126" customFormat="1" ht="15.95" customHeight="1"/>
    <row r="172" s="126" customFormat="1" ht="15.95" customHeight="1"/>
    <row r="173" s="126" customFormat="1" ht="15.95" customHeight="1"/>
    <row r="174" s="126" customFormat="1" ht="15.95" customHeight="1"/>
    <row r="175" s="126" customFormat="1" ht="15.95" customHeight="1"/>
    <row r="176" s="126" customFormat="1" ht="15.95" customHeight="1"/>
    <row r="177" s="126" customFormat="1" ht="15.95" customHeight="1"/>
    <row r="178" s="126" customFormat="1" ht="15.95" customHeight="1"/>
    <row r="179" s="126" customFormat="1" ht="15.95" customHeight="1"/>
    <row r="180" s="126" customFormat="1" ht="15.95" customHeight="1"/>
    <row r="181" s="126" customFormat="1" ht="15.95" customHeight="1"/>
    <row r="182" s="126" customFormat="1" ht="15.95" customHeight="1"/>
    <row r="183" s="126" customFormat="1" ht="15.95" customHeight="1"/>
    <row r="184" s="126" customFormat="1" ht="15.95" customHeight="1"/>
    <row r="185" s="126" customFormat="1" ht="15.95" customHeight="1"/>
    <row r="186" s="126" customFormat="1" ht="15.95" customHeight="1"/>
    <row r="187" s="126" customFormat="1" ht="15.95" customHeight="1"/>
    <row r="188" s="126" customFormat="1" ht="15.95" customHeight="1"/>
    <row r="189" s="126" customFormat="1" ht="15.95" customHeight="1"/>
    <row r="190" s="126" customFormat="1" ht="15.95" customHeight="1"/>
    <row r="191" s="126" customFormat="1" ht="15.95" customHeight="1"/>
    <row r="192" s="126" customFormat="1" ht="15.95" customHeight="1"/>
    <row r="193" s="126" customFormat="1" ht="15.95" customHeight="1"/>
    <row r="194" s="126" customFormat="1" ht="15.95" customHeight="1"/>
    <row r="195" s="126" customFormat="1" ht="15.95" customHeight="1"/>
    <row r="196" s="126" customFormat="1" ht="15.95" customHeight="1"/>
    <row r="197" s="126" customFormat="1" ht="15.95" customHeight="1"/>
    <row r="198" s="126" customFormat="1" ht="15.95" customHeight="1"/>
    <row r="199" s="126" customFormat="1" ht="15.95" customHeight="1"/>
    <row r="200" s="126" customFormat="1" ht="15.95" customHeight="1"/>
    <row r="201" s="126" customFormat="1" ht="15.95" customHeight="1"/>
    <row r="202" s="126" customFormat="1" ht="15.95" customHeight="1"/>
    <row r="203" s="126" customFormat="1" ht="15.95" customHeight="1"/>
    <row r="204" s="126" customFormat="1" ht="15.95" customHeight="1"/>
    <row r="205" s="126" customFormat="1" ht="15.95" customHeight="1"/>
    <row r="206" s="126" customFormat="1" ht="15.95" customHeight="1"/>
    <row r="207" s="126" customFormat="1" ht="15.95" customHeight="1"/>
    <row r="208" s="126" customFormat="1" ht="15.95" customHeight="1"/>
    <row r="209" s="126" customFormat="1" ht="15.95" customHeight="1"/>
    <row r="210" s="126" customFormat="1" ht="15.95" customHeight="1"/>
    <row r="211" s="126" customFormat="1" ht="15.95" customHeight="1"/>
    <row r="212" s="129" customFormat="1" ht="15.95" customHeight="1"/>
    <row r="213" s="129" customFormat="1" ht="15.95" customHeight="1"/>
    <row r="214" s="129" customFormat="1" ht="15.95" customHeight="1"/>
    <row r="215" s="129" customFormat="1" ht="15.95" customHeight="1"/>
    <row r="216" s="129" customFormat="1" ht="15.95" customHeight="1"/>
    <row r="217" s="129" customFormat="1" ht="15.95" customHeight="1"/>
    <row r="218" s="129" customFormat="1" ht="15.95" customHeight="1"/>
    <row r="219" s="129" customFormat="1" ht="15.95" customHeight="1"/>
    <row r="220" s="129" customFormat="1" ht="15.95" customHeight="1"/>
    <row r="221" s="129" customFormat="1" ht="15.95" customHeight="1"/>
    <row r="222" s="129" customFormat="1" ht="15.95" customHeight="1"/>
    <row r="223" s="129" customFormat="1" ht="15.95" customHeight="1"/>
    <row r="224" s="129" customFormat="1" ht="15.95" customHeight="1"/>
    <row r="225" s="129" customFormat="1" ht="15.95" customHeight="1"/>
    <row r="226" s="129" customFormat="1" ht="15.95" customHeight="1"/>
    <row r="227" s="129" customFormat="1" ht="15.95" customHeight="1"/>
    <row r="228" s="129" customFormat="1" ht="15.95" customHeight="1"/>
    <row r="229" s="129" customFormat="1" ht="15.95" customHeight="1"/>
    <row r="230" s="129" customFormat="1" ht="15.95" customHeight="1"/>
    <row r="231" s="129" customFormat="1" ht="15.95" customHeight="1"/>
    <row r="232" s="129" customFormat="1" ht="15.95" customHeight="1"/>
    <row r="233" s="129" customFormat="1" ht="15.95" customHeight="1"/>
    <row r="234" s="129" customFormat="1" ht="15.95" customHeight="1"/>
    <row r="235" s="129" customFormat="1" ht="15.95" customHeight="1"/>
    <row r="236" s="129" customFormat="1" ht="15.95" customHeight="1"/>
    <row r="237" s="129" customFormat="1" ht="15.95" customHeight="1"/>
    <row r="238" s="129" customFormat="1" ht="15.95" customHeight="1"/>
    <row r="239" s="129" customFormat="1" ht="15.95" customHeight="1"/>
    <row r="240" s="129" customFormat="1" ht="15.95" customHeight="1"/>
    <row r="241" s="129" customFormat="1" ht="15.95" customHeight="1"/>
    <row r="242" s="129" customFormat="1" ht="15.95" customHeight="1"/>
    <row r="243" s="129" customFormat="1" ht="15.95" customHeight="1"/>
    <row r="244" s="129" customFormat="1" ht="15.95" customHeight="1"/>
    <row r="245" s="129" customFormat="1" ht="15.95" customHeight="1"/>
    <row r="246" s="129" customFormat="1" ht="15.95" customHeight="1"/>
    <row r="247" s="129" customFormat="1" ht="15.95" customHeight="1"/>
    <row r="248" s="129" customFormat="1" ht="15.95" customHeight="1"/>
    <row r="249" s="129" customFormat="1" ht="15.95" customHeight="1"/>
    <row r="250" s="129" customFormat="1" ht="15.95" customHeight="1"/>
    <row r="251" s="129" customFormat="1" ht="15.95" customHeight="1"/>
    <row r="252" s="129" customFormat="1" ht="15.95" customHeight="1"/>
    <row r="253" s="129" customFormat="1" ht="15.95" customHeight="1"/>
    <row r="254" s="129" customFormat="1" ht="15.95" customHeight="1"/>
    <row r="255" s="129" customFormat="1" ht="15.95" customHeight="1"/>
    <row r="256" s="129" customFormat="1" ht="15.95" customHeight="1"/>
    <row r="257" s="129" customFormat="1" ht="15.95" customHeight="1"/>
    <row r="258" s="129" customFormat="1" ht="15.95" customHeight="1"/>
    <row r="259" s="129" customFormat="1" ht="15.95" customHeight="1"/>
    <row r="260" s="129" customFormat="1" ht="15.95" customHeight="1"/>
    <row r="261" s="129" customFormat="1" ht="15.95" customHeight="1"/>
    <row r="262" s="129" customFormat="1" ht="15.95" customHeight="1"/>
    <row r="263" s="129" customFormat="1" ht="15.95" customHeight="1"/>
    <row r="264" s="129" customFormat="1" ht="15.95" customHeight="1"/>
    <row r="265" s="129" customFormat="1" ht="15.95" customHeight="1"/>
    <row r="266" s="129" customFormat="1" ht="15.95" customHeight="1"/>
    <row r="267" s="129" customFormat="1" ht="15.95" customHeight="1"/>
    <row r="268" s="129" customFormat="1" ht="15.95" customHeight="1"/>
    <row r="269" s="129" customFormat="1" ht="15.95" customHeight="1"/>
    <row r="270" s="129" customFormat="1" ht="15.95" customHeight="1"/>
    <row r="271" s="129" customFormat="1" ht="15.95" customHeight="1"/>
    <row r="272" s="129" customFormat="1" ht="15.95" customHeight="1"/>
    <row r="273" s="129" customFormat="1" ht="15.95" customHeight="1"/>
    <row r="274" s="129" customFormat="1" ht="15.95" customHeight="1"/>
    <row r="275" s="129" customFormat="1" ht="15.95" customHeight="1"/>
    <row r="276" s="129" customFormat="1" ht="15.95" customHeight="1"/>
    <row r="277" s="129" customFormat="1" ht="15.95" customHeight="1"/>
    <row r="278" s="129" customFormat="1" ht="15.95" customHeight="1"/>
    <row r="279" s="129" customFormat="1" ht="15.95" customHeight="1"/>
    <row r="280" s="129" customFormat="1" ht="15.95" customHeight="1"/>
    <row r="281" s="129" customFormat="1" ht="15.95" customHeight="1"/>
    <row r="282" s="129" customFormat="1" ht="15.95" customHeight="1"/>
    <row r="283" s="129" customFormat="1" ht="15.95" customHeight="1"/>
    <row r="284" s="129" customFormat="1" ht="15.95" customHeight="1"/>
    <row r="285" s="129" customFormat="1" ht="15.95" customHeight="1"/>
    <row r="286" s="129" customFormat="1" ht="15.95" customHeight="1"/>
    <row r="287" s="129" customFormat="1" ht="15.95" customHeight="1"/>
    <row r="288" s="129" customFormat="1" ht="15.95" customHeight="1"/>
    <row r="289" s="129" customFormat="1" ht="15.95" customHeight="1"/>
    <row r="290" s="129" customFormat="1" ht="15.95" customHeight="1"/>
    <row r="291" s="129" customFormat="1" ht="15.95" customHeight="1"/>
    <row r="292" s="129" customFormat="1" ht="15.95" customHeight="1"/>
    <row r="293" s="129" customFormat="1" ht="15.95" customHeight="1"/>
    <row r="294" s="129" customFormat="1" ht="15.95" customHeight="1"/>
    <row r="295" s="129" customFormat="1" ht="15.95" customHeight="1"/>
    <row r="296" s="129" customFormat="1" ht="15.95" customHeight="1"/>
    <row r="297" s="129" customFormat="1" ht="15.95" customHeight="1"/>
    <row r="298" s="129" customFormat="1" ht="15.95" customHeight="1"/>
    <row r="299" s="129" customFormat="1" ht="15.95" customHeight="1"/>
    <row r="300" s="129" customFormat="1" ht="15.95" customHeight="1"/>
    <row r="301" s="129" customFormat="1" ht="15.95" customHeight="1"/>
    <row r="302" s="129" customFormat="1" ht="15.95" customHeight="1"/>
    <row r="303" s="129" customFormat="1" ht="15.95" customHeight="1"/>
    <row r="304" s="129" customFormat="1" ht="15.95" customHeight="1"/>
    <row r="305" s="129" customFormat="1" ht="15.95" customHeight="1"/>
    <row r="306" s="129" customFormat="1" ht="15.95" customHeight="1"/>
    <row r="307" s="129" customFormat="1" ht="15.95" customHeight="1"/>
    <row r="308" s="129" customFormat="1" ht="15.95" customHeight="1"/>
    <row r="309" s="129" customFormat="1" ht="15.95" customHeight="1"/>
    <row r="310" s="129" customFormat="1" ht="15.95" customHeight="1"/>
    <row r="311" s="129" customFormat="1" ht="15.95" customHeight="1"/>
    <row r="312" s="129" customFormat="1" ht="15.95" customHeight="1"/>
    <row r="313" s="129" customFormat="1" ht="15.95" customHeight="1"/>
    <row r="314" s="129" customFormat="1" ht="15.95" customHeight="1"/>
    <row r="315" s="129" customFormat="1" ht="15.95" customHeight="1"/>
    <row r="316" s="129" customFormat="1" ht="15.95" customHeight="1"/>
    <row r="317" s="129" customFormat="1" ht="15.95" customHeight="1"/>
    <row r="318" s="129" customFormat="1" ht="15.95" customHeight="1"/>
    <row r="319" s="129" customFormat="1" ht="15.95" customHeight="1"/>
    <row r="320" s="129" customFormat="1" ht="15.95" customHeight="1"/>
    <row r="321" s="129" customFormat="1" ht="15.95" customHeight="1"/>
    <row r="322" s="129" customFormat="1" ht="15.95" customHeight="1"/>
    <row r="323" s="129" customFormat="1" ht="15.95" customHeight="1"/>
    <row r="324" s="129" customFormat="1" ht="15.95" customHeight="1"/>
    <row r="325" s="129" customFormat="1" ht="15.95" customHeight="1"/>
    <row r="326" s="129" customFormat="1" ht="15.95" customHeight="1"/>
    <row r="327" s="129" customFormat="1" ht="15.95" customHeight="1"/>
    <row r="328" s="129" customFormat="1" ht="15.95" customHeight="1"/>
    <row r="329" s="129" customFormat="1" ht="15.95" customHeight="1"/>
    <row r="330" s="129" customFormat="1" ht="15.95" customHeight="1"/>
    <row r="331" s="129" customFormat="1" ht="15.95" customHeight="1"/>
    <row r="332" s="129" customFormat="1" ht="15.95" customHeight="1"/>
    <row r="333" s="129" customFormat="1" ht="15.95" customHeight="1"/>
    <row r="334" s="129" customFormat="1" ht="15.95" customHeight="1"/>
    <row r="335" s="129" customFormat="1" ht="15.95" customHeight="1"/>
    <row r="336" s="129" customFormat="1" ht="15.95" customHeight="1"/>
    <row r="337" s="129" customFormat="1" ht="15.95" customHeight="1"/>
    <row r="338" s="129" customFormat="1" ht="15.95" customHeight="1"/>
    <row r="339" s="129" customFormat="1" ht="15.95" customHeight="1"/>
    <row r="340" s="129" customFormat="1" ht="15.95" customHeight="1"/>
    <row r="341" s="129" customFormat="1" ht="15.95" customHeight="1"/>
    <row r="342" s="129" customFormat="1" ht="15.95" customHeight="1"/>
    <row r="343" s="129" customFormat="1" ht="15.95" customHeight="1"/>
    <row r="344" s="129" customFormat="1" ht="15.95" customHeight="1"/>
    <row r="345" s="129" customFormat="1" ht="15.95" customHeight="1"/>
    <row r="346" s="129" customFormat="1" ht="15.95" customHeight="1"/>
    <row r="347" s="129" customFormat="1" ht="15.95" customHeight="1"/>
    <row r="348" s="129" customFormat="1" ht="15.95" customHeight="1"/>
    <row r="349" s="129" customFormat="1" ht="15.95" customHeight="1"/>
    <row r="350" s="129" customFormat="1" ht="15.95" customHeight="1"/>
    <row r="351" s="129" customFormat="1" ht="15.95" customHeight="1"/>
    <row r="352" s="129" customFormat="1" ht="15.95" customHeight="1"/>
    <row r="353" s="129" customFormat="1" ht="15.95" customHeight="1"/>
    <row r="354" s="129" customFormat="1" ht="15.95" customHeight="1"/>
    <row r="355" s="129" customFormat="1" ht="15.95" customHeight="1"/>
    <row r="356" s="129" customFormat="1" ht="15.95" customHeight="1"/>
    <row r="357" s="129" customFormat="1" ht="15.95" customHeight="1"/>
    <row r="358" s="129" customFormat="1" ht="15.95" customHeight="1"/>
    <row r="359" s="129" customFormat="1" ht="15.95" customHeight="1"/>
    <row r="360" s="129" customFormat="1" ht="15.95" customHeight="1"/>
    <row r="361" s="129" customFormat="1" ht="15.95" customHeight="1"/>
    <row r="362" s="129" customFormat="1" ht="15.95" customHeight="1"/>
    <row r="363" s="129" customFormat="1" ht="15.95" customHeight="1"/>
    <row r="364" s="129" customFormat="1" ht="15.95" customHeight="1"/>
    <row r="365" s="129" customFormat="1" ht="15.95" customHeight="1"/>
    <row r="366" s="129" customFormat="1" ht="15.95" customHeight="1"/>
    <row r="367" s="129" customFormat="1" ht="15.95" customHeight="1"/>
    <row r="368" s="129" customFormat="1" ht="15.95" customHeight="1"/>
    <row r="369" s="129" customFormat="1" ht="15.95" customHeight="1"/>
    <row r="370" s="129" customFormat="1" ht="15.95" customHeight="1"/>
    <row r="371" s="129" customFormat="1" ht="15.95" customHeight="1"/>
    <row r="372" s="129" customFormat="1" ht="15.95" customHeight="1"/>
    <row r="373" s="129" customFormat="1" ht="15.95" customHeight="1"/>
    <row r="374" s="129" customFormat="1" ht="15.95" customHeight="1"/>
    <row r="375" s="129" customFormat="1" ht="15.95" customHeight="1"/>
    <row r="376" s="129" customFormat="1" ht="15.95" customHeight="1"/>
    <row r="377" s="129" customFormat="1" ht="15.95" customHeight="1"/>
    <row r="378" s="129" customFormat="1" ht="15.95" customHeight="1"/>
    <row r="379" s="129" customFormat="1" ht="15.95" customHeight="1"/>
    <row r="380" s="129" customFormat="1" ht="15.95" customHeight="1"/>
    <row r="381" s="129" customFormat="1" ht="15.95" customHeight="1"/>
    <row r="382" s="129" customFormat="1" ht="15.95" customHeight="1"/>
    <row r="383" s="129" customFormat="1" ht="15.95" customHeight="1"/>
    <row r="384" s="129" customFormat="1" ht="15.95" customHeight="1"/>
    <row r="385" s="129" customFormat="1" ht="15.95" customHeight="1"/>
    <row r="386" s="129" customFormat="1" ht="15.95" customHeight="1"/>
    <row r="387" s="129" customFormat="1" ht="15.95" customHeight="1"/>
    <row r="388" s="129" customFormat="1" ht="15.95" customHeight="1"/>
    <row r="389" s="129" customFormat="1" ht="15.95" customHeight="1"/>
    <row r="390" s="129" customFormat="1" ht="15.95" customHeight="1"/>
    <row r="391" s="129" customFormat="1" ht="15.95" customHeight="1"/>
    <row r="392" s="129" customFormat="1" ht="15.95" customHeight="1"/>
    <row r="393" s="129" customFormat="1" ht="15.95" customHeight="1"/>
    <row r="394" s="129" customFormat="1" ht="15.95" customHeight="1"/>
    <row r="395" s="129" customFormat="1" ht="15.95" customHeight="1"/>
    <row r="396" s="129" customFormat="1" ht="15.95" customHeight="1"/>
    <row r="397" s="129" customFormat="1" ht="15.95" customHeight="1"/>
    <row r="398" s="129" customFormat="1" ht="15.95" customHeight="1"/>
    <row r="399" s="129" customFormat="1" ht="15.95" customHeight="1"/>
    <row r="400" s="129" customFormat="1" ht="15.95" customHeight="1"/>
    <row r="401" s="129" customFormat="1" ht="15.95" customHeight="1"/>
    <row r="402" s="129" customFormat="1" ht="15.95" customHeight="1"/>
    <row r="403" s="129" customFormat="1" ht="15.95" customHeight="1"/>
    <row r="404" s="129" customFormat="1" ht="15.95" customHeight="1"/>
    <row r="405" s="129" customFormat="1" ht="15.95" customHeight="1"/>
    <row r="406" s="129" customFormat="1" ht="15.95" customHeight="1"/>
    <row r="407" s="129" customFormat="1" ht="15.95" customHeight="1"/>
    <row r="408" s="129" customFormat="1" ht="15.95" customHeight="1"/>
    <row r="409" s="129" customFormat="1" ht="15.95" customHeight="1"/>
    <row r="410" s="129" customFormat="1" ht="15.95" customHeight="1"/>
    <row r="411" s="129" customFormat="1" ht="15.95" customHeight="1"/>
    <row r="412" s="129" customFormat="1" ht="15.95" customHeight="1"/>
    <row r="413" s="129" customFormat="1" ht="15.95" customHeight="1"/>
    <row r="414" s="129" customFormat="1" ht="15.95" customHeight="1"/>
    <row r="415" s="129" customFormat="1" ht="15.95" customHeight="1"/>
    <row r="416" s="129" customFormat="1" ht="15.95" customHeight="1"/>
    <row r="417" s="129" customFormat="1" ht="15.95" customHeight="1"/>
    <row r="418" s="129" customFormat="1" ht="15.95" customHeight="1"/>
    <row r="419" s="129" customFormat="1" ht="15.95" customHeight="1"/>
    <row r="420" s="129" customFormat="1" ht="15.95" customHeight="1"/>
    <row r="421" s="129" customFormat="1" ht="15.95" customHeight="1"/>
    <row r="422" s="129" customFormat="1" ht="15.95" customHeight="1"/>
    <row r="423" s="129" customFormat="1" ht="15.95" customHeight="1"/>
    <row r="424" s="129" customFormat="1" ht="15.95" customHeight="1"/>
    <row r="425" s="129" customFormat="1" ht="15.95" customHeight="1"/>
    <row r="426" s="129" customFormat="1" ht="15.95" customHeight="1"/>
    <row r="427" s="129" customFormat="1" ht="15.95" customHeight="1"/>
    <row r="428" s="129" customFormat="1" ht="15.95" customHeight="1"/>
    <row r="429" s="129" customFormat="1" ht="15.95" customHeight="1"/>
    <row r="430" s="129" customFormat="1" ht="15.95" customHeight="1"/>
    <row r="431" s="129" customFormat="1" ht="15.95" customHeight="1"/>
    <row r="432" s="129" customFormat="1" ht="15.95" customHeight="1"/>
    <row r="433" s="129" customFormat="1" ht="15.95" customHeight="1"/>
    <row r="434" s="129" customFormat="1" ht="15.95" customHeight="1"/>
    <row r="435" s="129" customFormat="1" ht="15.95" customHeight="1"/>
    <row r="436" s="129" customFormat="1" ht="15.95" customHeight="1"/>
    <row r="437" s="129" customFormat="1" ht="15.95" customHeight="1"/>
    <row r="438" s="129" customFormat="1" ht="15.95" customHeight="1"/>
    <row r="439" s="129" customFormat="1" ht="15.95" customHeight="1"/>
    <row r="440" s="129" customFormat="1" ht="15.95" customHeight="1"/>
    <row r="441" s="129" customFormat="1" ht="15.95" customHeight="1"/>
    <row r="442" s="129" customFormat="1" ht="15.95" customHeight="1"/>
    <row r="443" s="129" customFormat="1" ht="15.95" customHeight="1"/>
    <row r="444" s="129" customFormat="1" ht="15.95" customHeight="1"/>
    <row r="445" s="129" customFormat="1" ht="15.95" customHeight="1"/>
    <row r="446" s="129" customFormat="1" ht="15.95" customHeight="1"/>
    <row r="447" s="129" customFormat="1" ht="15.95" customHeight="1"/>
    <row r="448" s="129" customFormat="1" ht="15.95" customHeight="1"/>
    <row r="449" s="129" customFormat="1" ht="15.95" customHeight="1"/>
    <row r="450" s="129" customFormat="1" ht="15.95" customHeight="1"/>
    <row r="451" s="129" customFormat="1" ht="15.95" customHeight="1"/>
    <row r="452" s="129" customFormat="1" ht="15.95" customHeight="1"/>
    <row r="453" s="129" customFormat="1" ht="15.95" customHeight="1"/>
    <row r="454" s="129" customFormat="1" ht="15.95" customHeight="1"/>
    <row r="455" s="129" customFormat="1" ht="15.95" customHeight="1"/>
    <row r="456" s="129" customFormat="1" ht="15.95" customHeight="1"/>
    <row r="457" s="129" customFormat="1" ht="15.95" customHeight="1"/>
    <row r="458" s="129" customFormat="1" ht="15.95" customHeight="1"/>
    <row r="459" s="129" customFormat="1" ht="15.95" customHeight="1"/>
    <row r="460" s="129" customFormat="1" ht="15.95" customHeight="1"/>
    <row r="461" s="129" customFormat="1" ht="15.95" customHeight="1"/>
    <row r="462" s="129" customFormat="1" ht="15.95" customHeight="1"/>
    <row r="463" s="129" customFormat="1" ht="15.95" customHeight="1"/>
    <row r="464" s="129" customFormat="1" ht="15.95" customHeight="1"/>
    <row r="465" s="129" customFormat="1" ht="15.95" customHeight="1"/>
    <row r="466" s="129" customFormat="1" ht="15.95" customHeight="1"/>
    <row r="467" s="129" customFormat="1" ht="15.95" customHeight="1"/>
    <row r="468" s="129" customFormat="1" ht="15.95" customHeight="1"/>
    <row r="469" s="129" customFormat="1" ht="15.95" customHeight="1"/>
    <row r="470" s="129" customFormat="1" ht="15.95" customHeight="1"/>
    <row r="471" s="129" customFormat="1" ht="15.95" customHeight="1"/>
    <row r="472" s="129" customFormat="1" ht="15.95" customHeight="1"/>
    <row r="473" s="129" customFormat="1" ht="15.95" customHeight="1"/>
    <row r="474" s="129" customFormat="1" ht="15.95" customHeight="1"/>
    <row r="475" s="129" customFormat="1" ht="15.95" customHeight="1"/>
    <row r="476" s="129" customFormat="1" ht="15.95" customHeight="1"/>
    <row r="477" s="129" customFormat="1" ht="15.95" customHeight="1"/>
    <row r="478" s="129" customFormat="1" ht="15.95" customHeight="1"/>
    <row r="479" s="129" customFormat="1" ht="15.95" customHeight="1"/>
    <row r="480" s="129" customFormat="1" ht="15.95" customHeight="1"/>
    <row r="481" s="129" customFormat="1" ht="15.95" customHeight="1"/>
    <row r="482" s="129" customFormat="1" ht="15.95" customHeight="1"/>
    <row r="483" s="129" customFormat="1" ht="15.95" customHeight="1"/>
    <row r="484" s="129" customFormat="1" ht="15.95" customHeight="1"/>
    <row r="485" s="129" customFormat="1" ht="15.95" customHeight="1"/>
    <row r="486" s="129" customFormat="1" ht="15.95" customHeight="1"/>
    <row r="487" s="129" customFormat="1" ht="15.95" customHeight="1"/>
    <row r="488" s="129" customFormat="1" ht="15.95" customHeight="1"/>
    <row r="489" s="129" customFormat="1" ht="15.95" customHeight="1"/>
    <row r="490" s="129" customFormat="1" ht="15.95" customHeight="1"/>
    <row r="491" s="129" customFormat="1" ht="15.95" customHeight="1"/>
    <row r="492" s="129" customFormat="1" ht="15.95" customHeight="1"/>
    <row r="493" s="129" customFormat="1" ht="15.95" customHeight="1"/>
    <row r="494" s="129" customFormat="1" ht="15.95" customHeight="1"/>
    <row r="495" s="129" customFormat="1" ht="15.95" customHeight="1"/>
    <row r="496" s="129" customFormat="1" ht="15.95" customHeight="1"/>
    <row r="497" s="129" customFormat="1" ht="15.95" customHeight="1"/>
    <row r="498" s="129" customFormat="1" ht="15.95" customHeight="1"/>
    <row r="499" s="129" customFormat="1" ht="15.95" customHeight="1"/>
    <row r="500" s="129" customFormat="1" ht="15.95" customHeight="1"/>
    <row r="501" s="129" customFormat="1" ht="15.95" customHeight="1"/>
    <row r="502" s="129" customFormat="1" ht="15.95" customHeight="1"/>
    <row r="503" s="129" customFormat="1" ht="15.95" customHeight="1"/>
    <row r="504" s="129" customFormat="1" ht="15.95" customHeight="1"/>
    <row r="505" s="129" customFormat="1" ht="15.95" customHeight="1"/>
    <row r="506" s="129" customFormat="1" ht="15.95" customHeight="1"/>
    <row r="507" s="129" customFormat="1" ht="15.95" customHeight="1"/>
    <row r="508" s="129" customFormat="1" ht="15.95" customHeight="1"/>
    <row r="509" s="129" customFormat="1" ht="15.95" customHeight="1"/>
    <row r="510" s="129" customFormat="1" ht="15.95" customHeight="1"/>
    <row r="511" s="129" customFormat="1" ht="15.95" customHeight="1"/>
    <row r="512" s="129" customFormat="1" ht="15.95" customHeight="1"/>
    <row r="513" s="129" customFormat="1" ht="15.95" customHeight="1"/>
    <row r="514" s="129" customFormat="1" ht="15.95" customHeight="1"/>
    <row r="515" s="129" customFormat="1" ht="15.95" customHeight="1"/>
    <row r="516" s="129" customFormat="1" ht="15.95" customHeight="1"/>
    <row r="517" s="129" customFormat="1" ht="15.95" customHeight="1"/>
    <row r="518" s="129" customFormat="1" ht="15.95" customHeight="1"/>
    <row r="519" s="129" customFormat="1" ht="15.95" customHeight="1"/>
    <row r="520" s="129" customFormat="1" ht="15.95" customHeight="1"/>
    <row r="521" s="129" customFormat="1" ht="15.95" customHeight="1"/>
    <row r="522" s="129" customFormat="1" ht="15.95" customHeight="1"/>
    <row r="523" s="129" customFormat="1" ht="15.95" customHeight="1"/>
    <row r="524" s="129" customFormat="1" ht="15.95" customHeight="1"/>
    <row r="525" s="129" customFormat="1" ht="15.95" customHeight="1"/>
    <row r="526" s="129" customFormat="1" ht="15.95" customHeight="1"/>
    <row r="527" s="129" customFormat="1" ht="15.95" customHeight="1"/>
    <row r="528" s="129" customFormat="1" ht="15.95" customHeight="1"/>
    <row r="529" s="129" customFormat="1" ht="15.95" customHeight="1"/>
    <row r="530" s="129" customFormat="1" ht="15.95" customHeight="1"/>
    <row r="531" s="129" customFormat="1" ht="15.95" customHeight="1"/>
    <row r="532" s="129" customFormat="1" ht="15.95" customHeight="1"/>
    <row r="533" s="129" customFormat="1" ht="15.95" customHeight="1"/>
    <row r="534" s="129" customFormat="1" ht="15.95" customHeight="1"/>
    <row r="535" s="129" customFormat="1" ht="15.95" customHeight="1"/>
    <row r="536" s="129" customFormat="1" ht="15.95" customHeight="1"/>
    <row r="537" s="129" customFormat="1" ht="15.95" customHeight="1"/>
    <row r="538" s="129" customFormat="1" ht="15.95" customHeight="1"/>
    <row r="539" s="129" customFormat="1" ht="15.95" customHeight="1"/>
    <row r="540" s="129" customFormat="1" ht="15.95" customHeight="1"/>
    <row r="541" s="129" customFormat="1" ht="15.95" customHeight="1"/>
    <row r="542" s="129" customFormat="1" ht="15.95" customHeight="1"/>
    <row r="543" s="129" customFormat="1" ht="15.95" customHeight="1"/>
    <row r="544" s="129" customFormat="1" ht="15.95" customHeight="1"/>
    <row r="545" s="129" customFormat="1" ht="15.95" customHeight="1"/>
    <row r="546" s="129" customFormat="1" ht="15.95" customHeight="1"/>
    <row r="547" s="129" customFormat="1" ht="15.95" customHeight="1"/>
    <row r="548" s="129" customFormat="1" ht="15.95" customHeight="1"/>
    <row r="549" s="129" customFormat="1" ht="15.95" customHeight="1"/>
    <row r="550" s="129" customFormat="1" ht="15.95" customHeight="1"/>
    <row r="551" s="129" customFormat="1" ht="15.95" customHeight="1"/>
    <row r="552" s="129" customFormat="1" ht="15.95" customHeight="1"/>
    <row r="553" s="129" customFormat="1" ht="15.95" customHeight="1"/>
    <row r="554" s="129" customFormat="1" ht="15.95" customHeight="1"/>
    <row r="555" s="129" customFormat="1" ht="15.95" customHeight="1"/>
    <row r="556" s="129" customFormat="1" ht="15.95" customHeight="1"/>
    <row r="557" s="129" customFormat="1" ht="15.95" customHeight="1"/>
    <row r="558" s="129" customFormat="1" ht="15.95" customHeight="1"/>
    <row r="559" s="129" customFormat="1" ht="15.95" customHeight="1"/>
    <row r="560" s="129" customFormat="1" ht="15.95" customHeight="1"/>
    <row r="561" s="129" customFormat="1" ht="15.95" customHeight="1"/>
    <row r="562" s="129" customFormat="1" ht="15.95" customHeight="1"/>
    <row r="563" s="129" customFormat="1" ht="15.95" customHeight="1"/>
    <row r="564" s="129" customFormat="1" ht="15.95" customHeight="1"/>
    <row r="565" s="129" customFormat="1" ht="15.95" customHeight="1"/>
    <row r="566" s="129" customFormat="1" ht="15.95" customHeight="1"/>
    <row r="567" s="129" customFormat="1" ht="15.95" customHeight="1"/>
    <row r="568" s="129" customFormat="1" ht="15.95" customHeight="1"/>
    <row r="569" s="129" customFormat="1" ht="15.95" customHeight="1"/>
    <row r="570" s="129" customFormat="1" ht="15.95" customHeight="1"/>
    <row r="571" s="129" customFormat="1" ht="15.95" customHeight="1"/>
    <row r="572" s="129" customFormat="1" ht="15.95" customHeight="1"/>
    <row r="573" s="129" customFormat="1" ht="15.95" customHeight="1"/>
    <row r="574" s="129" customFormat="1" ht="15.95" customHeight="1"/>
    <row r="575" s="129" customFormat="1" ht="15.95" customHeight="1"/>
    <row r="576" s="129" customFormat="1" ht="15.95" customHeight="1"/>
    <row r="577" s="129" customFormat="1" ht="15.95" customHeight="1"/>
    <row r="578" s="129" customFormat="1" ht="15.95" customHeight="1"/>
    <row r="579" s="129" customFormat="1" ht="15.95" customHeight="1"/>
    <row r="580" s="129" customFormat="1" ht="15.95" customHeight="1"/>
    <row r="581" s="129" customFormat="1" ht="15.95" customHeight="1"/>
    <row r="582" s="129" customFormat="1" ht="15.95" customHeight="1"/>
    <row r="583" s="129" customFormat="1" ht="15.95" customHeight="1"/>
    <row r="584" s="129" customFormat="1" ht="15.95" customHeight="1"/>
    <row r="585" s="129" customFormat="1" ht="15.95" customHeight="1"/>
    <row r="586" s="129" customFormat="1" ht="15.95" customHeight="1"/>
    <row r="587" s="129" customFormat="1" ht="15.95" customHeight="1"/>
    <row r="588" s="129" customFormat="1" ht="15.95" customHeight="1"/>
    <row r="589" s="129" customFormat="1" ht="15.95" customHeight="1"/>
    <row r="590" s="129" customFormat="1" ht="15.95" customHeight="1"/>
    <row r="591" s="129" customFormat="1" ht="15.95" customHeight="1"/>
    <row r="592" s="129" customFormat="1" ht="15.95" customHeight="1"/>
    <row r="593" s="129" customFormat="1" ht="15.95" customHeight="1"/>
    <row r="594" s="129" customFormat="1" ht="15.95" customHeight="1"/>
    <row r="595" s="129" customFormat="1" ht="15.95" customHeight="1"/>
    <row r="596" s="129" customFormat="1" ht="15.95" customHeight="1"/>
    <row r="597" s="129" customFormat="1" ht="15.95" customHeight="1"/>
    <row r="598" s="129" customFormat="1" ht="15.95" customHeight="1"/>
    <row r="599" s="129" customFormat="1" ht="15.95" customHeight="1"/>
    <row r="600" s="129" customFormat="1" ht="15.95" customHeight="1"/>
    <row r="601" s="129" customFormat="1" ht="15.95" customHeight="1"/>
    <row r="602" s="129" customFormat="1" ht="15.95" customHeight="1"/>
    <row r="603" s="129" customFormat="1" ht="15.95" customHeight="1"/>
    <row r="604" s="129" customFormat="1" ht="15.95" customHeight="1"/>
    <row r="605" s="129" customFormat="1" ht="15.95" customHeight="1"/>
    <row r="606" s="129" customFormat="1" ht="15.95" customHeight="1"/>
    <row r="607" s="129" customFormat="1" ht="15.95" customHeight="1"/>
    <row r="608" s="129" customFormat="1" ht="15.95" customHeight="1"/>
    <row r="609" s="129" customFormat="1" ht="15.95" customHeight="1"/>
    <row r="610" s="129" customFormat="1" ht="15.95" customHeight="1"/>
    <row r="611" s="129" customFormat="1" ht="15.95" customHeight="1"/>
    <row r="612" s="129" customFormat="1" ht="15.95" customHeight="1"/>
    <row r="613" s="129" customFormat="1" ht="15.95" customHeight="1"/>
    <row r="614" s="129" customFormat="1" ht="15.95" customHeight="1"/>
    <row r="615" s="129" customFormat="1" ht="15.95" customHeight="1"/>
    <row r="616" s="129" customFormat="1" ht="15.95" customHeight="1"/>
    <row r="617" s="129" customFormat="1" ht="15.95" customHeight="1"/>
    <row r="618" s="129" customFormat="1" ht="15.95" customHeight="1"/>
    <row r="619" s="129" customFormat="1" ht="15.95" customHeight="1"/>
    <row r="620" s="129" customFormat="1" ht="15.95" customHeight="1"/>
    <row r="621" s="129" customFormat="1" ht="15.95" customHeight="1"/>
    <row r="622" s="129" customFormat="1" ht="15.95" customHeight="1"/>
    <row r="623" s="129" customFormat="1" ht="15.95" customHeight="1"/>
    <row r="624" s="129" customFormat="1" ht="15.95" customHeight="1"/>
    <row r="625" s="129" customFormat="1" ht="15.95" customHeight="1"/>
    <row r="626" s="129" customFormat="1" ht="15.95" customHeight="1"/>
    <row r="627" s="129" customFormat="1" ht="15.95" customHeight="1"/>
    <row r="628" s="129" customFormat="1" ht="15.95" customHeight="1"/>
    <row r="629" s="129" customFormat="1" ht="15.95" customHeight="1"/>
    <row r="630" s="129" customFormat="1" ht="15.95" customHeight="1"/>
    <row r="631" s="129" customFormat="1" ht="15.95" customHeight="1"/>
    <row r="632" s="129" customFormat="1" ht="15.95" customHeight="1"/>
    <row r="633" s="129" customFormat="1" ht="15.95" customHeight="1"/>
    <row r="634" s="129" customFormat="1" ht="15.95" customHeight="1"/>
    <row r="635" s="129" customFormat="1" ht="15.95" customHeight="1"/>
    <row r="636" s="129" customFormat="1" ht="15.95" customHeight="1"/>
    <row r="637" s="129" customFormat="1" ht="15.95" customHeight="1"/>
    <row r="638" s="129" customFormat="1" ht="15.95" customHeight="1"/>
    <row r="639" s="129" customFormat="1" ht="15.95" customHeight="1"/>
    <row r="640" s="129" customFormat="1" ht="15.95" customHeight="1"/>
    <row r="641" s="129" customFormat="1" ht="15.95" customHeight="1"/>
    <row r="642" s="129" customFormat="1" ht="15.95" customHeight="1"/>
    <row r="643" s="129" customFormat="1" ht="15.95" customHeight="1"/>
    <row r="644" s="129" customFormat="1" ht="15.95" customHeight="1"/>
    <row r="645" s="129" customFormat="1" ht="15.95" customHeight="1"/>
    <row r="646" s="129" customFormat="1" ht="15.95" customHeight="1"/>
    <row r="647" s="129" customFormat="1" ht="15.95" customHeight="1"/>
    <row r="648" s="129" customFormat="1" ht="15.95" customHeight="1"/>
    <row r="649" s="129" customFormat="1" ht="15.95" customHeight="1"/>
    <row r="650" s="129" customFormat="1" ht="15.95" customHeight="1"/>
    <row r="651" s="129" customFormat="1" ht="15.95" customHeight="1"/>
    <row r="652" s="129" customFormat="1" ht="15.95" customHeight="1"/>
    <row r="653" s="129" customFormat="1" ht="15.95" customHeight="1"/>
    <row r="654" s="129" customFormat="1" ht="15.95" customHeight="1"/>
    <row r="655" s="129" customFormat="1" ht="15.95" customHeight="1"/>
    <row r="656" s="129" customFormat="1" ht="15.95" customHeight="1"/>
    <row r="657" s="129" customFormat="1" ht="15.95" customHeight="1"/>
    <row r="658" s="129" customFormat="1" ht="15.95" customHeight="1"/>
  </sheetData>
  <mergeCells count="29">
    <mergeCell ref="C22:F22"/>
    <mergeCell ref="C32:F32"/>
    <mergeCell ref="Q32:S32"/>
    <mergeCell ref="C33:F33"/>
    <mergeCell ref="H33:AM33"/>
    <mergeCell ref="C55:F55"/>
    <mergeCell ref="C56:F56"/>
    <mergeCell ref="I56:AL56"/>
    <mergeCell ref="C38:F38"/>
    <mergeCell ref="H38:N38"/>
    <mergeCell ref="C39:F39"/>
    <mergeCell ref="I41:V41"/>
    <mergeCell ref="T43:AD43"/>
    <mergeCell ref="C12:F12"/>
    <mergeCell ref="C20:F20"/>
    <mergeCell ref="C21:F21"/>
    <mergeCell ref="C7:F7"/>
    <mergeCell ref="H7:N7"/>
    <mergeCell ref="C8:F8"/>
    <mergeCell ref="C10:F10"/>
    <mergeCell ref="C11:F11"/>
    <mergeCell ref="A1:AQ2"/>
    <mergeCell ref="Z9:AA9"/>
    <mergeCell ref="AC9:AF9"/>
    <mergeCell ref="G3:H3"/>
    <mergeCell ref="AH3:AL3"/>
    <mergeCell ref="C4:F4"/>
    <mergeCell ref="C5:F5"/>
    <mergeCell ref="C6:F6"/>
  </mergeCells>
  <phoneticPr fontId="22"/>
  <dataValidations count="1">
    <dataValidation allowBlank="1" showInputMessage="1" showErrorMessage="1" sqref="J11 J39:J43 L39:L43 N39:N43" xr:uid="{6200B86E-4AD1-4EEA-B177-09B9B63C9ABB}"/>
  </dataValidations>
  <hyperlinks>
    <hyperlink ref="T43" r:id="rId1" xr:uid="{86643AEF-4A13-41F8-A070-1A9F36FFA07B}"/>
    <hyperlink ref="I41" r:id="rId2" xr:uid="{79093596-B295-403F-8832-3593F811584A}"/>
  </hyperlinks>
  <pageMargins left="0.66929133858267698" right="0.27559055118110198" top="0.74803149606299202" bottom="0.39370078740157499" header="0.35433070866141703" footer="0.31496062992126"/>
  <pageSetup paperSize="9" scale="89" firstPageNumber="24" fitToHeight="0" orientation="portrait" useFirstPageNumber="1" verticalDpi="3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Z21"/>
  <sheetViews>
    <sheetView workbookViewId="0">
      <selection activeCell="F1" sqref="F1"/>
    </sheetView>
  </sheetViews>
  <sheetFormatPr defaultColWidth="9" defaultRowHeight="24.75" customHeight="1"/>
  <cols>
    <col min="1" max="1" width="6.625" style="45" customWidth="1"/>
    <col min="2" max="2" width="17.75" style="45" customWidth="1"/>
    <col min="3" max="4" width="15.5" style="45" customWidth="1"/>
    <col min="5" max="5" width="6.625" style="45" customWidth="1"/>
    <col min="6" max="16384" width="9" style="45"/>
  </cols>
  <sheetData>
    <row r="1" spans="1:15" ht="24.75" customHeight="1">
      <c r="A1" s="164" t="s">
        <v>120</v>
      </c>
      <c r="B1" s="164"/>
      <c r="C1" s="164"/>
      <c r="D1" s="164"/>
      <c r="E1" s="164"/>
    </row>
    <row r="2" spans="1:15" ht="24.75" customHeight="1">
      <c r="B2" s="46"/>
    </row>
    <row r="3" spans="1:15" ht="24.75" customHeight="1">
      <c r="B3" s="47" t="s">
        <v>121</v>
      </c>
      <c r="C3" s="165"/>
      <c r="D3" s="166"/>
    </row>
    <row r="4" spans="1:15" s="44" customFormat="1" ht="24.75" customHeight="1">
      <c r="B4" s="48" t="s">
        <v>122</v>
      </c>
      <c r="C4" s="49" t="s">
        <v>123</v>
      </c>
      <c r="D4" s="50" t="s">
        <v>124</v>
      </c>
    </row>
    <row r="5" spans="1:15" ht="24.75" customHeight="1">
      <c r="B5" s="51" t="s">
        <v>125</v>
      </c>
      <c r="C5" s="52"/>
      <c r="D5" s="53"/>
    </row>
    <row r="6" spans="1:15" ht="24.75" customHeight="1">
      <c r="B6" s="54" t="s">
        <v>126</v>
      </c>
      <c r="C6" s="55"/>
      <c r="D6" s="56"/>
    </row>
    <row r="7" spans="1:15" ht="24.75" customHeight="1">
      <c r="B7" s="57" t="s">
        <v>127</v>
      </c>
      <c r="C7" s="58"/>
      <c r="D7" s="59"/>
    </row>
    <row r="8" spans="1:15" ht="24.75" customHeight="1">
      <c r="B8" s="60" t="s">
        <v>128</v>
      </c>
      <c r="C8" s="61"/>
      <c r="D8" s="62"/>
    </row>
    <row r="9" spans="1:15" ht="24.75" customHeight="1">
      <c r="B9" s="63"/>
      <c r="C9" s="64">
        <f>SUM(C5:C8)</f>
        <v>0</v>
      </c>
      <c r="D9" s="65">
        <f>SUM(D5:D8)</f>
        <v>0</v>
      </c>
      <c r="E9" s="66"/>
    </row>
    <row r="10" spans="1:15" ht="24.75" customHeight="1">
      <c r="B10" s="67" t="s">
        <v>66</v>
      </c>
      <c r="C10" s="68">
        <v>3600</v>
      </c>
      <c r="D10" s="69"/>
      <c r="E10" s="66"/>
    </row>
    <row r="11" spans="1:15" ht="24.75" customHeight="1">
      <c r="B11" s="70" t="s">
        <v>129</v>
      </c>
      <c r="C11" s="71"/>
      <c r="D11" s="72">
        <f>C9*C10</f>
        <v>0</v>
      </c>
      <c r="E11" s="66"/>
    </row>
    <row r="12" spans="1:15" ht="24.75" customHeight="1">
      <c r="B12" s="66"/>
      <c r="C12" s="66"/>
      <c r="D12" s="66"/>
      <c r="E12" s="66"/>
    </row>
    <row r="13" spans="1:15" ht="24.75" customHeight="1">
      <c r="B13" s="66" t="s">
        <v>130</v>
      </c>
      <c r="C13" s="73"/>
      <c r="D13" s="73"/>
      <c r="E13" s="66"/>
      <c r="G13" s="74"/>
      <c r="H13" s="74"/>
      <c r="I13" s="74"/>
      <c r="J13" s="74"/>
      <c r="K13" s="74"/>
      <c r="L13" s="74"/>
      <c r="M13" s="74"/>
      <c r="N13" s="74"/>
      <c r="O13" s="74"/>
    </row>
    <row r="14" spans="1:15" ht="24.75" customHeight="1">
      <c r="C14" s="66"/>
      <c r="D14" s="66"/>
      <c r="E14" s="66"/>
      <c r="F14" s="74"/>
    </row>
    <row r="15" spans="1:15" ht="24.75" customHeight="1">
      <c r="B15" s="45" t="s">
        <v>131</v>
      </c>
      <c r="E15" s="66"/>
    </row>
    <row r="16" spans="1:15" ht="24.75" customHeight="1">
      <c r="B16" s="75" t="s">
        <v>132</v>
      </c>
      <c r="C16" s="76"/>
      <c r="E16" s="66"/>
    </row>
    <row r="17" spans="2:26" ht="24.75" customHeight="1">
      <c r="B17" s="77" t="s">
        <v>133</v>
      </c>
      <c r="C17" s="78"/>
    </row>
    <row r="18" spans="2:26" ht="24.75" customHeight="1">
      <c r="B18" s="66"/>
      <c r="C18" s="66"/>
    </row>
    <row r="19" spans="2:26" ht="24.75" customHeight="1">
      <c r="B19" s="79"/>
      <c r="C19" s="80"/>
      <c r="D19" s="80"/>
      <c r="E19" s="74"/>
      <c r="F19" s="74"/>
      <c r="G19" s="74"/>
      <c r="I19" s="74"/>
      <c r="J19" s="74"/>
      <c r="K19" s="74"/>
      <c r="L19" s="74"/>
      <c r="M19" s="74"/>
      <c r="N19" s="74"/>
      <c r="O19" s="74"/>
      <c r="P19" s="74"/>
      <c r="Q19" s="74"/>
      <c r="R19" s="74"/>
      <c r="S19" s="74"/>
      <c r="T19" s="74"/>
      <c r="V19" s="74"/>
      <c r="W19" s="74"/>
      <c r="X19" s="74"/>
      <c r="Y19" s="74"/>
      <c r="Z19" s="74"/>
    </row>
    <row r="20" spans="2:26" ht="24.75" customHeight="1">
      <c r="B20" s="81"/>
      <c r="C20" s="80"/>
      <c r="D20" s="80"/>
    </row>
    <row r="21" spans="2:26" ht="24.75" customHeight="1">
      <c r="B21" s="82"/>
    </row>
  </sheetData>
  <mergeCells count="2">
    <mergeCell ref="A1:E1"/>
    <mergeCell ref="C3:D3"/>
  </mergeCells>
  <phoneticPr fontId="22"/>
  <dataValidations count="3">
    <dataValidation allowBlank="1" showInputMessage="1" showErrorMessage="1" sqref="D5:D8" xr:uid="{00000000-0002-0000-0200-000000000000}"/>
    <dataValidation type="whole" allowBlank="1" showInputMessage="1" showErrorMessage="1" sqref="C5:C6" xr:uid="{1B3466C6-D103-4A5C-8561-35AA55784E2D}">
      <formula1>1</formula1>
      <formula2>1</formula2>
    </dataValidation>
    <dataValidation type="whole" allowBlank="1" showInputMessage="1" showErrorMessage="1" sqref="C7:C8" xr:uid="{F3084C2A-EA07-430F-ABD8-170F1A310FEC}">
      <formula1>1</formula1>
      <formula2>2</formula2>
    </dataValidation>
  </dataValidations>
  <printOptions horizontalCentered="1"/>
  <pageMargins left="0.55118110236220497" right="0.23622047244094499" top="0.66929133858267698" bottom="0.59055118110236204" header="0.39370078740157499" footer="0.27559055118110198"/>
  <pageSetup paperSize="9" orientation="portrait" blackAndWhite="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C31"/>
  <sheetViews>
    <sheetView zoomScale="70" zoomScaleNormal="70" workbookViewId="0">
      <selection activeCell="H13" sqref="H13"/>
    </sheetView>
  </sheetViews>
  <sheetFormatPr defaultColWidth="8.75" defaultRowHeight="24.95" customHeight="1"/>
  <cols>
    <col min="1" max="1" width="5.625" style="97" customWidth="1"/>
    <col min="2" max="2" width="8.625" style="106" customWidth="1"/>
    <col min="3" max="4" width="15.625" style="97" customWidth="1"/>
    <col min="5" max="5" width="6.375" style="97" customWidth="1"/>
    <col min="6" max="6" width="21.75" style="97" customWidth="1"/>
    <col min="7" max="7" width="20.625" style="97" customWidth="1"/>
    <col min="8" max="9" width="9.625" style="97" customWidth="1"/>
    <col min="10" max="10" width="8.625" style="106" customWidth="1"/>
    <col min="11" max="12" width="15.625" style="97" customWidth="1"/>
    <col min="13" max="13" width="6.375" style="97" customWidth="1"/>
    <col min="14" max="14" width="17.625" style="97" customWidth="1"/>
    <col min="15" max="15" width="20.625" style="97" customWidth="1"/>
    <col min="16" max="19" width="8.75" style="97"/>
    <col min="20" max="20" width="11.625" style="97" bestFit="1" customWidth="1"/>
    <col min="21" max="28" width="8.75" style="97"/>
    <col min="29" max="29" width="11.625" style="97" bestFit="1" customWidth="1"/>
    <col min="30" max="16384" width="8.75" style="97"/>
  </cols>
  <sheetData>
    <row r="1" spans="1:29" ht="35.1" customHeight="1">
      <c r="A1" s="151" t="s">
        <v>225</v>
      </c>
      <c r="B1" s="167" t="s">
        <v>226</v>
      </c>
      <c r="C1" s="167"/>
      <c r="D1" s="167"/>
      <c r="E1" s="167"/>
      <c r="F1" s="167"/>
      <c r="G1" s="167"/>
      <c r="H1" s="167"/>
      <c r="I1" s="167"/>
      <c r="J1" s="167"/>
      <c r="K1" s="167"/>
      <c r="L1" s="167"/>
      <c r="M1" s="167"/>
      <c r="N1" s="167"/>
      <c r="O1" s="96"/>
    </row>
    <row r="2" spans="1:29" ht="27" customHeight="1">
      <c r="B2" s="168" t="s">
        <v>134</v>
      </c>
      <c r="C2" s="169"/>
      <c r="D2" s="169"/>
      <c r="E2" s="169"/>
      <c r="F2" s="169"/>
      <c r="G2" s="98"/>
      <c r="H2" s="99"/>
      <c r="I2" s="99"/>
      <c r="J2" s="168" t="str">
        <f>B2</f>
        <v>第43回岐阜県ジュニアバドミントン大会（団体）</v>
      </c>
      <c r="K2" s="169"/>
      <c r="L2" s="169"/>
      <c r="M2" s="169"/>
      <c r="N2" s="169"/>
    </row>
    <row r="3" spans="1:29" ht="27" customHeight="1">
      <c r="B3" s="170" t="s">
        <v>135</v>
      </c>
      <c r="C3" s="171"/>
      <c r="D3" s="171"/>
      <c r="E3" s="171"/>
      <c r="F3" s="171"/>
      <c r="G3" s="100"/>
      <c r="H3" s="99"/>
      <c r="I3" s="99"/>
      <c r="J3" s="170" t="s">
        <v>135</v>
      </c>
      <c r="K3" s="171"/>
      <c r="L3" s="171"/>
      <c r="M3" s="171"/>
      <c r="N3" s="171"/>
    </row>
    <row r="4" spans="1:29" ht="27" customHeight="1" thickBot="1">
      <c r="B4" s="172" t="s">
        <v>25</v>
      </c>
      <c r="C4" s="172"/>
      <c r="D4" s="172"/>
      <c r="E4" s="172"/>
      <c r="F4" s="172"/>
      <c r="G4" s="101"/>
      <c r="H4" s="102"/>
      <c r="I4" s="102"/>
      <c r="J4" s="173" t="s">
        <v>27</v>
      </c>
      <c r="K4" s="173"/>
      <c r="L4" s="173"/>
      <c r="M4" s="173"/>
      <c r="N4" s="173"/>
    </row>
    <row r="5" spans="1:29" ht="27" customHeight="1" thickBot="1">
      <c r="B5" s="109" t="s">
        <v>136</v>
      </c>
      <c r="C5" s="182"/>
      <c r="D5" s="183"/>
      <c r="E5" s="183"/>
      <c r="F5" s="184"/>
      <c r="G5" s="103"/>
      <c r="H5" s="99"/>
      <c r="I5" s="99"/>
      <c r="J5" s="109" t="s">
        <v>136</v>
      </c>
      <c r="K5" s="182"/>
      <c r="L5" s="183"/>
      <c r="M5" s="183"/>
      <c r="N5" s="184"/>
      <c r="O5" s="103"/>
    </row>
    <row r="6" spans="1:29" ht="27" customHeight="1">
      <c r="B6" s="104"/>
      <c r="C6" s="107" t="s">
        <v>137</v>
      </c>
      <c r="D6" s="108" t="s">
        <v>138</v>
      </c>
      <c r="E6" s="180" t="s">
        <v>139</v>
      </c>
      <c r="F6" s="185" t="s">
        <v>142</v>
      </c>
      <c r="G6" s="91" t="s">
        <v>224</v>
      </c>
      <c r="H6" s="99"/>
      <c r="I6" s="99"/>
      <c r="J6" s="104"/>
      <c r="K6" s="107" t="s">
        <v>137</v>
      </c>
      <c r="L6" s="108" t="s">
        <v>138</v>
      </c>
      <c r="M6" s="180" t="s">
        <v>139</v>
      </c>
      <c r="N6" s="185" t="s">
        <v>142</v>
      </c>
      <c r="O6" s="91" t="s">
        <v>224</v>
      </c>
    </row>
    <row r="7" spans="1:29" ht="27" customHeight="1" thickBot="1">
      <c r="B7" s="93"/>
      <c r="C7" s="94" t="s">
        <v>140</v>
      </c>
      <c r="D7" s="95" t="s">
        <v>141</v>
      </c>
      <c r="E7" s="181"/>
      <c r="F7" s="186"/>
      <c r="G7" s="92" t="s">
        <v>223</v>
      </c>
      <c r="H7" s="99"/>
      <c r="I7" s="99"/>
      <c r="J7" s="93"/>
      <c r="K7" s="94" t="s">
        <v>140</v>
      </c>
      <c r="L7" s="95" t="s">
        <v>141</v>
      </c>
      <c r="M7" s="181"/>
      <c r="N7" s="186"/>
      <c r="O7" s="92" t="s">
        <v>223</v>
      </c>
    </row>
    <row r="8" spans="1:29" ht="27" customHeight="1">
      <c r="B8" s="196" t="s">
        <v>143</v>
      </c>
      <c r="C8" s="110"/>
      <c r="D8" s="111"/>
      <c r="E8" s="200"/>
      <c r="F8" s="175"/>
      <c r="G8" s="178"/>
      <c r="H8" s="105"/>
      <c r="I8" s="105"/>
      <c r="J8" s="196" t="s">
        <v>143</v>
      </c>
      <c r="K8" s="110"/>
      <c r="L8" s="111"/>
      <c r="M8" s="200"/>
      <c r="N8" s="175"/>
      <c r="O8" s="178"/>
    </row>
    <row r="9" spans="1:29" ht="27" customHeight="1">
      <c r="B9" s="197"/>
      <c r="C9" s="112"/>
      <c r="D9" s="113"/>
      <c r="E9" s="201"/>
      <c r="F9" s="176"/>
      <c r="G9" s="176"/>
      <c r="H9" s="105"/>
      <c r="I9" s="105"/>
      <c r="J9" s="197"/>
      <c r="K9" s="112"/>
      <c r="L9" s="113"/>
      <c r="M9" s="201"/>
      <c r="N9" s="176"/>
      <c r="O9" s="176"/>
    </row>
    <row r="10" spans="1:29" ht="27" customHeight="1">
      <c r="B10" s="194" t="s">
        <v>144</v>
      </c>
      <c r="C10" s="114"/>
      <c r="D10" s="115"/>
      <c r="E10" s="198"/>
      <c r="F10" s="177"/>
      <c r="G10" s="177"/>
      <c r="H10" s="105"/>
      <c r="I10" s="105"/>
      <c r="J10" s="194" t="s">
        <v>144</v>
      </c>
      <c r="K10" s="114"/>
      <c r="L10" s="115"/>
      <c r="M10" s="198"/>
      <c r="N10" s="177"/>
      <c r="O10" s="177"/>
    </row>
    <row r="11" spans="1:29" ht="27" customHeight="1">
      <c r="B11" s="197"/>
      <c r="C11" s="116"/>
      <c r="D11" s="117"/>
      <c r="E11" s="201"/>
      <c r="F11" s="176"/>
      <c r="G11" s="176"/>
      <c r="H11" s="105"/>
      <c r="I11" s="105"/>
      <c r="J11" s="197"/>
      <c r="K11" s="116"/>
      <c r="L11" s="117"/>
      <c r="M11" s="201"/>
      <c r="N11" s="176"/>
      <c r="O11" s="176"/>
      <c r="S11" s="205"/>
      <c r="T11" s="205"/>
      <c r="AB11" s="205"/>
      <c r="AC11" s="205"/>
    </row>
    <row r="12" spans="1:29" ht="27" customHeight="1">
      <c r="B12" s="194" t="s">
        <v>144</v>
      </c>
      <c r="C12" s="114"/>
      <c r="D12" s="115"/>
      <c r="E12" s="198"/>
      <c r="F12" s="177"/>
      <c r="G12" s="177"/>
      <c r="H12" s="105"/>
      <c r="I12" s="105"/>
      <c r="J12" s="194" t="s">
        <v>144</v>
      </c>
      <c r="K12" s="114"/>
      <c r="L12" s="115"/>
      <c r="M12" s="198"/>
      <c r="N12" s="177"/>
      <c r="O12" s="177"/>
      <c r="S12" s="205"/>
      <c r="T12" s="205"/>
      <c r="AB12" s="205"/>
      <c r="AC12" s="205"/>
    </row>
    <row r="13" spans="1:29" ht="27" customHeight="1" thickBot="1">
      <c r="B13" s="195"/>
      <c r="C13" s="118"/>
      <c r="D13" s="119"/>
      <c r="E13" s="199"/>
      <c r="F13" s="179"/>
      <c r="G13" s="179"/>
      <c r="H13" s="105"/>
      <c r="I13" s="105"/>
      <c r="J13" s="195"/>
      <c r="K13" s="118"/>
      <c r="L13" s="119"/>
      <c r="M13" s="199"/>
      <c r="N13" s="179"/>
      <c r="O13" s="179"/>
      <c r="S13" s="205"/>
      <c r="T13" s="205"/>
      <c r="AB13" s="205"/>
      <c r="AC13" s="205"/>
    </row>
    <row r="14" spans="1:29" ht="27" customHeight="1" thickBot="1">
      <c r="B14" s="124"/>
      <c r="C14" s="174" t="s">
        <v>145</v>
      </c>
      <c r="D14" s="174"/>
      <c r="E14" s="174"/>
      <c r="F14" s="125"/>
      <c r="G14" s="99"/>
      <c r="H14" s="127"/>
      <c r="I14" s="127"/>
      <c r="J14" s="124"/>
      <c r="K14" s="174" t="s">
        <v>145</v>
      </c>
      <c r="L14" s="174"/>
      <c r="M14" s="174"/>
      <c r="N14" s="125"/>
      <c r="O14" s="99"/>
      <c r="S14" s="205"/>
      <c r="T14" s="205"/>
      <c r="AB14" s="205"/>
      <c r="AC14" s="205"/>
    </row>
    <row r="15" spans="1:29" ht="27" customHeight="1">
      <c r="B15" s="202">
        <v>1</v>
      </c>
      <c r="C15" s="122"/>
      <c r="D15" s="123"/>
      <c r="E15" s="190"/>
      <c r="F15" s="203"/>
      <c r="H15" s="127"/>
      <c r="I15" s="127"/>
      <c r="J15" s="202">
        <v>1</v>
      </c>
      <c r="K15" s="122"/>
      <c r="L15" s="123"/>
      <c r="M15" s="190"/>
      <c r="N15" s="203"/>
      <c r="S15" s="205"/>
      <c r="T15" s="205"/>
      <c r="AB15" s="205"/>
      <c r="AC15" s="205"/>
    </row>
    <row r="16" spans="1:29" ht="27" customHeight="1">
      <c r="B16" s="187"/>
      <c r="C16" s="116"/>
      <c r="D16" s="117"/>
      <c r="E16" s="191"/>
      <c r="F16" s="204"/>
      <c r="G16" s="99"/>
      <c r="H16" s="127"/>
      <c r="I16" s="127"/>
      <c r="J16" s="187"/>
      <c r="K16" s="116"/>
      <c r="L16" s="117"/>
      <c r="M16" s="191"/>
      <c r="N16" s="204"/>
      <c r="O16" s="99"/>
      <c r="S16" s="205"/>
      <c r="T16" s="205"/>
      <c r="AB16" s="205"/>
      <c r="AC16" s="205"/>
    </row>
    <row r="17" spans="2:29" ht="27" customHeight="1">
      <c r="B17" s="187">
        <v>2</v>
      </c>
      <c r="C17" s="120"/>
      <c r="D17" s="121"/>
      <c r="E17" s="191"/>
      <c r="F17" s="177"/>
      <c r="H17" s="127"/>
      <c r="I17" s="127"/>
      <c r="J17" s="187">
        <v>2</v>
      </c>
      <c r="K17" s="120"/>
      <c r="L17" s="121"/>
      <c r="M17" s="191"/>
      <c r="N17" s="177"/>
      <c r="S17" s="205"/>
      <c r="T17" s="205"/>
      <c r="AB17" s="205"/>
      <c r="AC17" s="205"/>
    </row>
    <row r="18" spans="2:29" ht="27" customHeight="1">
      <c r="B18" s="187"/>
      <c r="C18" s="116"/>
      <c r="D18" s="117"/>
      <c r="E18" s="191"/>
      <c r="F18" s="176"/>
      <c r="G18" s="99"/>
      <c r="H18" s="99"/>
      <c r="I18" s="99"/>
      <c r="J18" s="187"/>
      <c r="K18" s="116"/>
      <c r="L18" s="117"/>
      <c r="M18" s="191"/>
      <c r="N18" s="176"/>
      <c r="O18" s="99"/>
      <c r="S18" s="205"/>
      <c r="T18" s="205"/>
      <c r="AB18" s="205"/>
      <c r="AC18" s="205"/>
    </row>
    <row r="19" spans="2:29" ht="27" customHeight="1">
      <c r="B19" s="187">
        <v>3</v>
      </c>
      <c r="C19" s="120"/>
      <c r="D19" s="121"/>
      <c r="E19" s="191"/>
      <c r="F19" s="177"/>
      <c r="H19" s="99"/>
      <c r="I19" s="99"/>
      <c r="J19" s="187">
        <v>3</v>
      </c>
      <c r="K19" s="120"/>
      <c r="L19" s="121"/>
      <c r="M19" s="191"/>
      <c r="N19" s="177"/>
      <c r="S19" s="205"/>
      <c r="T19" s="205"/>
      <c r="AB19" s="205"/>
      <c r="AC19" s="205"/>
    </row>
    <row r="20" spans="2:29" ht="27" customHeight="1">
      <c r="B20" s="187"/>
      <c r="C20" s="116"/>
      <c r="D20" s="117"/>
      <c r="E20" s="191"/>
      <c r="F20" s="176"/>
      <c r="G20" s="99"/>
      <c r="H20" s="99"/>
      <c r="I20" s="99"/>
      <c r="J20" s="187"/>
      <c r="K20" s="116"/>
      <c r="L20" s="117"/>
      <c r="M20" s="191"/>
      <c r="N20" s="176"/>
      <c r="O20" s="99"/>
      <c r="S20" s="205"/>
      <c r="T20" s="205"/>
      <c r="AB20" s="205"/>
      <c r="AC20" s="205"/>
    </row>
    <row r="21" spans="2:29" ht="27" customHeight="1">
      <c r="B21" s="187">
        <v>4</v>
      </c>
      <c r="C21" s="120"/>
      <c r="D21" s="121"/>
      <c r="E21" s="191"/>
      <c r="F21" s="177"/>
      <c r="H21" s="99"/>
      <c r="I21" s="99"/>
      <c r="J21" s="187">
        <v>4</v>
      </c>
      <c r="K21" s="120"/>
      <c r="L21" s="121"/>
      <c r="M21" s="191"/>
      <c r="N21" s="177"/>
      <c r="S21" s="205"/>
      <c r="T21" s="205"/>
      <c r="AB21" s="205"/>
      <c r="AC21" s="205"/>
    </row>
    <row r="22" spans="2:29" ht="27" customHeight="1">
      <c r="B22" s="187"/>
      <c r="C22" s="116"/>
      <c r="D22" s="117"/>
      <c r="E22" s="191"/>
      <c r="F22" s="176"/>
      <c r="G22" s="99"/>
      <c r="H22" s="99"/>
      <c r="I22" s="99"/>
      <c r="J22" s="187"/>
      <c r="K22" s="116"/>
      <c r="L22" s="117"/>
      <c r="M22" s="191"/>
      <c r="N22" s="176"/>
      <c r="O22" s="99"/>
      <c r="S22" s="205"/>
      <c r="T22" s="205"/>
      <c r="AB22" s="205"/>
      <c r="AC22" s="205"/>
    </row>
    <row r="23" spans="2:29" ht="27" customHeight="1">
      <c r="B23" s="187">
        <v>5</v>
      </c>
      <c r="C23" s="120"/>
      <c r="D23" s="121"/>
      <c r="E23" s="191"/>
      <c r="F23" s="177"/>
      <c r="H23" s="99"/>
      <c r="I23" s="99"/>
      <c r="J23" s="187">
        <v>5</v>
      </c>
      <c r="K23" s="120"/>
      <c r="L23" s="121"/>
      <c r="M23" s="191"/>
      <c r="N23" s="177"/>
    </row>
    <row r="24" spans="2:29" ht="27" customHeight="1">
      <c r="B24" s="187"/>
      <c r="C24" s="116"/>
      <c r="D24" s="117"/>
      <c r="E24" s="191"/>
      <c r="F24" s="176"/>
      <c r="G24" s="99"/>
      <c r="H24" s="99"/>
      <c r="I24" s="99"/>
      <c r="J24" s="187"/>
      <c r="K24" s="116"/>
      <c r="L24" s="117"/>
      <c r="M24" s="191"/>
      <c r="N24" s="176"/>
      <c r="O24" s="99"/>
    </row>
    <row r="25" spans="2:29" ht="27" customHeight="1">
      <c r="B25" s="187">
        <v>6</v>
      </c>
      <c r="C25" s="120"/>
      <c r="D25" s="121"/>
      <c r="E25" s="191"/>
      <c r="F25" s="177"/>
      <c r="H25" s="99"/>
      <c r="I25" s="99"/>
      <c r="J25" s="187">
        <v>6</v>
      </c>
      <c r="K25" s="120"/>
      <c r="L25" s="121"/>
      <c r="M25" s="191"/>
      <c r="N25" s="177"/>
    </row>
    <row r="26" spans="2:29" ht="27" customHeight="1">
      <c r="B26" s="187"/>
      <c r="C26" s="116"/>
      <c r="D26" s="117"/>
      <c r="E26" s="191"/>
      <c r="F26" s="176"/>
      <c r="G26" s="99"/>
      <c r="H26" s="99"/>
      <c r="I26" s="99"/>
      <c r="J26" s="187"/>
      <c r="K26" s="116"/>
      <c r="L26" s="117"/>
      <c r="M26" s="191"/>
      <c r="N26" s="176"/>
      <c r="O26" s="99"/>
    </row>
    <row r="27" spans="2:29" ht="27" customHeight="1">
      <c r="B27" s="188">
        <v>7</v>
      </c>
      <c r="C27" s="114"/>
      <c r="D27" s="115"/>
      <c r="E27" s="192"/>
      <c r="F27" s="177"/>
      <c r="H27" s="99"/>
      <c r="I27" s="99"/>
      <c r="J27" s="188">
        <v>7</v>
      </c>
      <c r="K27" s="114"/>
      <c r="L27" s="115"/>
      <c r="M27" s="192"/>
      <c r="N27" s="177"/>
    </row>
    <row r="28" spans="2:29" ht="27" customHeight="1" thickBot="1">
      <c r="B28" s="189"/>
      <c r="C28" s="118"/>
      <c r="D28" s="119"/>
      <c r="E28" s="193"/>
      <c r="F28" s="179"/>
      <c r="G28" s="99"/>
      <c r="H28" s="99"/>
      <c r="I28" s="99"/>
      <c r="J28" s="189"/>
      <c r="K28" s="118"/>
      <c r="L28" s="119"/>
      <c r="M28" s="193"/>
      <c r="N28" s="179"/>
      <c r="O28" s="99"/>
    </row>
    <row r="29" spans="2:29" ht="24.95" customHeight="1">
      <c r="H29" s="99"/>
      <c r="I29" s="99"/>
    </row>
    <row r="30" spans="2:29" ht="24.95" customHeight="1">
      <c r="H30" s="99"/>
      <c r="I30" s="99"/>
    </row>
    <row r="31" spans="2:29" ht="24.95" customHeight="1">
      <c r="H31" s="99"/>
      <c r="I31" s="99"/>
    </row>
  </sheetData>
  <mergeCells count="105">
    <mergeCell ref="AB11:AB12"/>
    <mergeCell ref="AB21:AB22"/>
    <mergeCell ref="AC19:AC20"/>
    <mergeCell ref="AB17:AB18"/>
    <mergeCell ref="AC15:AC16"/>
    <mergeCell ref="AB13:AB14"/>
    <mergeCell ref="AC11:AC12"/>
    <mergeCell ref="AC21:AC22"/>
    <mergeCell ref="AC17:AC18"/>
    <mergeCell ref="AC13:AC14"/>
    <mergeCell ref="AB19:AB20"/>
    <mergeCell ref="AB15:AB16"/>
    <mergeCell ref="S17:S18"/>
    <mergeCell ref="S13:S14"/>
    <mergeCell ref="T11:T12"/>
    <mergeCell ref="N27:N28"/>
    <mergeCell ref="O8:O9"/>
    <mergeCell ref="O10:O11"/>
    <mergeCell ref="O12:O13"/>
    <mergeCell ref="N6:N7"/>
    <mergeCell ref="N17:N18"/>
    <mergeCell ref="N19:N20"/>
    <mergeCell ref="N21:N22"/>
    <mergeCell ref="N23:N24"/>
    <mergeCell ref="N25:N26"/>
    <mergeCell ref="N15:N16"/>
    <mergeCell ref="T21:T22"/>
    <mergeCell ref="S19:S20"/>
    <mergeCell ref="T17:T18"/>
    <mergeCell ref="S15:S16"/>
    <mergeCell ref="T13:T14"/>
    <mergeCell ref="S11:S12"/>
    <mergeCell ref="T15:T16"/>
    <mergeCell ref="T19:T20"/>
    <mergeCell ref="S21:S22"/>
    <mergeCell ref="F27:F28"/>
    <mergeCell ref="F23:F24"/>
    <mergeCell ref="F19:F20"/>
    <mergeCell ref="F15:F16"/>
    <mergeCell ref="F12:F13"/>
    <mergeCell ref="F25:F26"/>
    <mergeCell ref="F21:F22"/>
    <mergeCell ref="F17:F18"/>
    <mergeCell ref="J25:J26"/>
    <mergeCell ref="J27:J28"/>
    <mergeCell ref="M15:M16"/>
    <mergeCell ref="M17:M18"/>
    <mergeCell ref="M19:M20"/>
    <mergeCell ref="M21:M22"/>
    <mergeCell ref="M23:M24"/>
    <mergeCell ref="M25:M26"/>
    <mergeCell ref="M27:M28"/>
    <mergeCell ref="J8:J9"/>
    <mergeCell ref="J10:J11"/>
    <mergeCell ref="J12:J13"/>
    <mergeCell ref="M8:M9"/>
    <mergeCell ref="M10:M11"/>
    <mergeCell ref="M12:M13"/>
    <mergeCell ref="J15:J16"/>
    <mergeCell ref="J17:J18"/>
    <mergeCell ref="J19:J20"/>
    <mergeCell ref="J21:J22"/>
    <mergeCell ref="J23:J24"/>
    <mergeCell ref="B25:B26"/>
    <mergeCell ref="B27:B28"/>
    <mergeCell ref="E6:E7"/>
    <mergeCell ref="E15:E16"/>
    <mergeCell ref="E17:E18"/>
    <mergeCell ref="E19:E20"/>
    <mergeCell ref="E21:E22"/>
    <mergeCell ref="E23:E24"/>
    <mergeCell ref="E25:E26"/>
    <mergeCell ref="E27:E28"/>
    <mergeCell ref="B12:B13"/>
    <mergeCell ref="B8:B9"/>
    <mergeCell ref="B10:B11"/>
    <mergeCell ref="E12:E13"/>
    <mergeCell ref="E8:E9"/>
    <mergeCell ref="E10:E11"/>
    <mergeCell ref="B15:B16"/>
    <mergeCell ref="B17:B18"/>
    <mergeCell ref="B19:B20"/>
    <mergeCell ref="B21:B22"/>
    <mergeCell ref="B23:B24"/>
    <mergeCell ref="B1:N1"/>
    <mergeCell ref="B2:F2"/>
    <mergeCell ref="J2:N2"/>
    <mergeCell ref="B3:F3"/>
    <mergeCell ref="J3:N3"/>
    <mergeCell ref="B4:F4"/>
    <mergeCell ref="J4:N4"/>
    <mergeCell ref="C14:E14"/>
    <mergeCell ref="K14:M14"/>
    <mergeCell ref="F8:F9"/>
    <mergeCell ref="F10:F11"/>
    <mergeCell ref="G8:G9"/>
    <mergeCell ref="G10:G11"/>
    <mergeCell ref="G12:G13"/>
    <mergeCell ref="N8:N9"/>
    <mergeCell ref="N10:N11"/>
    <mergeCell ref="N12:N13"/>
    <mergeCell ref="M6:M7"/>
    <mergeCell ref="C5:F5"/>
    <mergeCell ref="K5:N5"/>
    <mergeCell ref="F6:F7"/>
  </mergeCells>
  <phoneticPr fontId="22"/>
  <dataValidations count="1">
    <dataValidation allowBlank="1" showInputMessage="1" showErrorMessage="1" sqref="E8 G22 E10 G24 G7 G26 G18 G28 G20 G16 E12 M8 O22 M10 O24 F14:G14 O26 O18 O28 O20 O16 M12 N6 O7 F6 N14:O14" xr:uid="{00000000-0002-0000-0300-000000000000}"/>
  </dataValidations>
  <printOptions horizontalCentered="1"/>
  <pageMargins left="0.39370078740157499" right="0.39370078740157499" top="0.59055118110236204" bottom="0.39370078740157499" header="0.31496062992126" footer="0.31496062992126"/>
  <pageSetup paperSize="9" scale="80" orientation="landscape"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E31"/>
  <sheetViews>
    <sheetView zoomScale="70" zoomScaleNormal="70" workbookViewId="0">
      <selection activeCell="H12" sqref="H12"/>
    </sheetView>
  </sheetViews>
  <sheetFormatPr defaultColWidth="8.75" defaultRowHeight="24.95" customHeight="1"/>
  <cols>
    <col min="1" max="1" width="5.625" style="97" customWidth="1"/>
    <col min="2" max="2" width="8.625" style="106" customWidth="1"/>
    <col min="3" max="4" width="15.625" style="97" customWidth="1"/>
    <col min="5" max="5" width="6.375" style="97" customWidth="1"/>
    <col min="6" max="6" width="21.75" style="97" customWidth="1"/>
    <col min="7" max="7" width="20.625" style="97" customWidth="1"/>
    <col min="8" max="9" width="9.625" style="97" customWidth="1"/>
    <col min="10" max="10" width="8.625" style="106" customWidth="1"/>
    <col min="11" max="12" width="15.625" style="97" customWidth="1"/>
    <col min="13" max="13" width="6.375" style="97" customWidth="1"/>
    <col min="14" max="14" width="17.625" style="97" customWidth="1"/>
    <col min="15" max="15" width="20.625" style="97" customWidth="1"/>
    <col min="16" max="17" width="8.75" style="97"/>
    <col min="18" max="18" width="8.625" style="106" customWidth="1"/>
    <col min="19" max="20" width="15.625" style="97" customWidth="1"/>
    <col min="21" max="21" width="6.375" style="97" customWidth="1"/>
    <col min="22" max="22" width="21.75" style="97" customWidth="1"/>
    <col min="23" max="23" width="20.625" style="97" customWidth="1"/>
    <col min="24" max="25" width="9.625" style="97" customWidth="1"/>
    <col min="26" max="26" width="8.625" style="106" customWidth="1"/>
    <col min="27" max="28" width="15.625" style="97" customWidth="1"/>
    <col min="29" max="29" width="6.375" style="97" customWidth="1"/>
    <col min="30" max="30" width="17.625" style="97" customWidth="1"/>
    <col min="31" max="31" width="20.625" style="97" customWidth="1"/>
    <col min="32" max="16384" width="8.75" style="97"/>
  </cols>
  <sheetData>
    <row r="1" spans="1:31" ht="35.1" customHeight="1">
      <c r="A1" s="150" t="s">
        <v>225</v>
      </c>
      <c r="B1" s="167" t="s">
        <v>226</v>
      </c>
      <c r="C1" s="167"/>
      <c r="D1" s="167"/>
      <c r="E1" s="167"/>
      <c r="F1" s="167"/>
      <c r="G1" s="167"/>
      <c r="H1" s="167"/>
      <c r="I1" s="167"/>
      <c r="J1" s="167"/>
      <c r="K1" s="167"/>
      <c r="L1" s="167"/>
      <c r="M1" s="167"/>
      <c r="N1" s="167"/>
      <c r="O1" s="96"/>
      <c r="Q1" s="150" t="s">
        <v>225</v>
      </c>
      <c r="R1" s="167" t="s">
        <v>226</v>
      </c>
      <c r="S1" s="167"/>
      <c r="T1" s="167"/>
      <c r="U1" s="167"/>
      <c r="V1" s="167"/>
      <c r="W1" s="167"/>
      <c r="X1" s="167"/>
      <c r="Y1" s="167"/>
      <c r="Z1" s="167"/>
      <c r="AA1" s="167"/>
      <c r="AB1" s="167"/>
      <c r="AC1" s="167"/>
      <c r="AD1" s="167"/>
      <c r="AE1" s="96"/>
    </row>
    <row r="2" spans="1:31" ht="27" customHeight="1">
      <c r="B2" s="168" t="str">
        <f>'１部　申込名簿'!$B$2</f>
        <v>第43回岐阜県ジュニアバドミントン大会（団体）</v>
      </c>
      <c r="C2" s="169"/>
      <c r="D2" s="169"/>
      <c r="E2" s="169"/>
      <c r="F2" s="169"/>
      <c r="G2" s="98"/>
      <c r="H2" s="99"/>
      <c r="I2" s="99"/>
      <c r="J2" s="168" t="str">
        <f>'１部　申込名簿'!$B$2</f>
        <v>第43回岐阜県ジュニアバドミントン大会（団体）</v>
      </c>
      <c r="K2" s="169"/>
      <c r="L2" s="169"/>
      <c r="M2" s="169"/>
      <c r="N2" s="169"/>
      <c r="R2" s="168" t="str">
        <f>'１部　申込名簿'!$B$2</f>
        <v>第43回岐阜県ジュニアバドミントン大会（団体）</v>
      </c>
      <c r="S2" s="169"/>
      <c r="T2" s="169"/>
      <c r="U2" s="169"/>
      <c r="V2" s="169"/>
      <c r="W2" s="98"/>
      <c r="X2" s="99"/>
      <c r="Y2" s="99"/>
      <c r="Z2" s="168" t="str">
        <f>'１部　申込名簿'!$B$2</f>
        <v>第43回岐阜県ジュニアバドミントン大会（団体）</v>
      </c>
      <c r="AA2" s="169"/>
      <c r="AB2" s="169"/>
      <c r="AC2" s="169"/>
      <c r="AD2" s="169"/>
    </row>
    <row r="3" spans="1:31" ht="27" customHeight="1">
      <c r="B3" s="170" t="s">
        <v>135</v>
      </c>
      <c r="C3" s="171"/>
      <c r="D3" s="171"/>
      <c r="E3" s="171"/>
      <c r="F3" s="171"/>
      <c r="G3" s="100"/>
      <c r="H3" s="99"/>
      <c r="I3" s="99"/>
      <c r="J3" s="170" t="s">
        <v>135</v>
      </c>
      <c r="K3" s="171"/>
      <c r="L3" s="171"/>
      <c r="M3" s="171"/>
      <c r="N3" s="171"/>
      <c r="R3" s="170" t="s">
        <v>135</v>
      </c>
      <c r="S3" s="171"/>
      <c r="T3" s="171"/>
      <c r="U3" s="171"/>
      <c r="V3" s="171"/>
      <c r="W3" s="100"/>
      <c r="X3" s="99"/>
      <c r="Y3" s="99"/>
      <c r="Z3" s="170" t="s">
        <v>135</v>
      </c>
      <c r="AA3" s="171"/>
      <c r="AB3" s="171"/>
      <c r="AC3" s="171"/>
      <c r="AD3" s="171"/>
    </row>
    <row r="4" spans="1:31" ht="27" customHeight="1" thickBot="1">
      <c r="B4" s="172" t="s">
        <v>227</v>
      </c>
      <c r="C4" s="172"/>
      <c r="D4" s="172"/>
      <c r="E4" s="172"/>
      <c r="F4" s="172"/>
      <c r="G4" s="101"/>
      <c r="H4" s="102"/>
      <c r="I4" s="102"/>
      <c r="J4" s="172" t="s">
        <v>227</v>
      </c>
      <c r="K4" s="172"/>
      <c r="L4" s="172"/>
      <c r="M4" s="172"/>
      <c r="N4" s="172"/>
      <c r="R4" s="173" t="s">
        <v>228</v>
      </c>
      <c r="S4" s="173"/>
      <c r="T4" s="173"/>
      <c r="U4" s="173"/>
      <c r="V4" s="173"/>
      <c r="W4" s="101"/>
      <c r="X4" s="102"/>
      <c r="Y4" s="102"/>
      <c r="Z4" s="173" t="s">
        <v>228</v>
      </c>
      <c r="AA4" s="173"/>
      <c r="AB4" s="173"/>
      <c r="AC4" s="173"/>
      <c r="AD4" s="173"/>
    </row>
    <row r="5" spans="1:31" ht="27" customHeight="1" thickBot="1">
      <c r="B5" s="109" t="s">
        <v>136</v>
      </c>
      <c r="C5" s="182"/>
      <c r="D5" s="183"/>
      <c r="E5" s="183"/>
      <c r="F5" s="184"/>
      <c r="G5" s="103"/>
      <c r="H5" s="99"/>
      <c r="I5" s="99"/>
      <c r="J5" s="109" t="s">
        <v>136</v>
      </c>
      <c r="K5" s="182"/>
      <c r="L5" s="183"/>
      <c r="M5" s="183"/>
      <c r="N5" s="184"/>
      <c r="O5" s="103"/>
      <c r="R5" s="109" t="s">
        <v>136</v>
      </c>
      <c r="S5" s="182"/>
      <c r="T5" s="183"/>
      <c r="U5" s="183"/>
      <c r="V5" s="184"/>
      <c r="W5" s="103"/>
      <c r="X5" s="99"/>
      <c r="Y5" s="99"/>
      <c r="Z5" s="109" t="s">
        <v>136</v>
      </c>
      <c r="AA5" s="182"/>
      <c r="AB5" s="183"/>
      <c r="AC5" s="183"/>
      <c r="AD5" s="184"/>
      <c r="AE5" s="103"/>
    </row>
    <row r="6" spans="1:31" ht="27" customHeight="1">
      <c r="B6" s="104"/>
      <c r="C6" s="107" t="s">
        <v>137</v>
      </c>
      <c r="D6" s="108" t="s">
        <v>138</v>
      </c>
      <c r="E6" s="180" t="s">
        <v>139</v>
      </c>
      <c r="F6" s="185" t="s">
        <v>142</v>
      </c>
      <c r="G6" s="91" t="s">
        <v>224</v>
      </c>
      <c r="H6" s="99"/>
      <c r="I6" s="99"/>
      <c r="J6" s="104"/>
      <c r="K6" s="107" t="s">
        <v>137</v>
      </c>
      <c r="L6" s="108" t="s">
        <v>138</v>
      </c>
      <c r="M6" s="180" t="s">
        <v>139</v>
      </c>
      <c r="N6" s="185" t="s">
        <v>142</v>
      </c>
      <c r="O6" s="91" t="s">
        <v>224</v>
      </c>
      <c r="R6" s="104"/>
      <c r="S6" s="107" t="s">
        <v>137</v>
      </c>
      <c r="T6" s="108" t="s">
        <v>138</v>
      </c>
      <c r="U6" s="180" t="s">
        <v>139</v>
      </c>
      <c r="V6" s="185" t="s">
        <v>142</v>
      </c>
      <c r="W6" s="91" t="s">
        <v>224</v>
      </c>
      <c r="X6" s="99"/>
      <c r="Y6" s="99"/>
      <c r="Z6" s="104"/>
      <c r="AA6" s="107" t="s">
        <v>137</v>
      </c>
      <c r="AB6" s="108" t="s">
        <v>138</v>
      </c>
      <c r="AC6" s="180" t="s">
        <v>139</v>
      </c>
      <c r="AD6" s="185" t="s">
        <v>142</v>
      </c>
      <c r="AE6" s="91" t="s">
        <v>224</v>
      </c>
    </row>
    <row r="7" spans="1:31" ht="27" customHeight="1" thickBot="1">
      <c r="B7" s="93"/>
      <c r="C7" s="94" t="s">
        <v>140</v>
      </c>
      <c r="D7" s="95" t="s">
        <v>141</v>
      </c>
      <c r="E7" s="181"/>
      <c r="F7" s="186"/>
      <c r="G7" s="92" t="s">
        <v>223</v>
      </c>
      <c r="H7" s="99"/>
      <c r="I7" s="99"/>
      <c r="J7" s="93"/>
      <c r="K7" s="94" t="s">
        <v>140</v>
      </c>
      <c r="L7" s="95" t="s">
        <v>141</v>
      </c>
      <c r="M7" s="181"/>
      <c r="N7" s="186"/>
      <c r="O7" s="92" t="s">
        <v>223</v>
      </c>
      <c r="R7" s="93"/>
      <c r="S7" s="94" t="s">
        <v>140</v>
      </c>
      <c r="T7" s="95" t="s">
        <v>141</v>
      </c>
      <c r="U7" s="181"/>
      <c r="V7" s="186"/>
      <c r="W7" s="92" t="s">
        <v>223</v>
      </c>
      <c r="X7" s="99"/>
      <c r="Y7" s="99"/>
      <c r="Z7" s="93"/>
      <c r="AA7" s="94" t="s">
        <v>140</v>
      </c>
      <c r="AB7" s="95" t="s">
        <v>141</v>
      </c>
      <c r="AC7" s="181"/>
      <c r="AD7" s="186"/>
      <c r="AE7" s="92" t="s">
        <v>223</v>
      </c>
    </row>
    <row r="8" spans="1:31" ht="27" customHeight="1">
      <c r="B8" s="196" t="s">
        <v>143</v>
      </c>
      <c r="C8" s="110"/>
      <c r="D8" s="111"/>
      <c r="E8" s="200"/>
      <c r="F8" s="175"/>
      <c r="G8" s="178"/>
      <c r="H8" s="105"/>
      <c r="I8" s="105"/>
      <c r="J8" s="196" t="s">
        <v>143</v>
      </c>
      <c r="K8" s="110"/>
      <c r="L8" s="111"/>
      <c r="M8" s="200"/>
      <c r="N8" s="175"/>
      <c r="O8" s="178"/>
      <c r="R8" s="196" t="s">
        <v>143</v>
      </c>
      <c r="S8" s="110"/>
      <c r="T8" s="111"/>
      <c r="U8" s="200"/>
      <c r="V8" s="175"/>
      <c r="W8" s="178"/>
      <c r="X8" s="105"/>
      <c r="Y8" s="105"/>
      <c r="Z8" s="196" t="s">
        <v>143</v>
      </c>
      <c r="AA8" s="110"/>
      <c r="AB8" s="111"/>
      <c r="AC8" s="200"/>
      <c r="AD8" s="175"/>
      <c r="AE8" s="178"/>
    </row>
    <row r="9" spans="1:31" ht="27" customHeight="1">
      <c r="B9" s="197"/>
      <c r="C9" s="112"/>
      <c r="D9" s="113"/>
      <c r="E9" s="201"/>
      <c r="F9" s="176"/>
      <c r="G9" s="176"/>
      <c r="H9" s="105"/>
      <c r="I9" s="105"/>
      <c r="J9" s="197"/>
      <c r="K9" s="112"/>
      <c r="L9" s="113"/>
      <c r="M9" s="201"/>
      <c r="N9" s="176"/>
      <c r="O9" s="176"/>
      <c r="R9" s="197"/>
      <c r="S9" s="112"/>
      <c r="T9" s="113"/>
      <c r="U9" s="201"/>
      <c r="V9" s="176"/>
      <c r="W9" s="176"/>
      <c r="X9" s="105"/>
      <c r="Y9" s="105"/>
      <c r="Z9" s="197"/>
      <c r="AA9" s="112"/>
      <c r="AB9" s="113"/>
      <c r="AC9" s="201"/>
      <c r="AD9" s="176"/>
      <c r="AE9" s="176"/>
    </row>
    <row r="10" spans="1:31" ht="27" customHeight="1">
      <c r="B10" s="194" t="s">
        <v>144</v>
      </c>
      <c r="C10" s="114"/>
      <c r="D10" s="115"/>
      <c r="E10" s="198"/>
      <c r="F10" s="177"/>
      <c r="G10" s="177"/>
      <c r="H10" s="105"/>
      <c r="I10" s="105"/>
      <c r="J10" s="194" t="s">
        <v>144</v>
      </c>
      <c r="K10" s="114"/>
      <c r="L10" s="115"/>
      <c r="M10" s="198"/>
      <c r="N10" s="177"/>
      <c r="O10" s="177"/>
      <c r="R10" s="194" t="s">
        <v>144</v>
      </c>
      <c r="S10" s="114"/>
      <c r="T10" s="115"/>
      <c r="U10" s="198"/>
      <c r="V10" s="177"/>
      <c r="W10" s="177"/>
      <c r="X10" s="105"/>
      <c r="Y10" s="105"/>
      <c r="Z10" s="194" t="s">
        <v>144</v>
      </c>
      <c r="AA10" s="114"/>
      <c r="AB10" s="115"/>
      <c r="AC10" s="198"/>
      <c r="AD10" s="177"/>
      <c r="AE10" s="177"/>
    </row>
    <row r="11" spans="1:31" ht="27" customHeight="1">
      <c r="B11" s="197"/>
      <c r="C11" s="116"/>
      <c r="D11" s="117"/>
      <c r="E11" s="201"/>
      <c r="F11" s="176"/>
      <c r="G11" s="176"/>
      <c r="H11" s="105"/>
      <c r="I11" s="105"/>
      <c r="J11" s="197"/>
      <c r="K11" s="116"/>
      <c r="L11" s="117"/>
      <c r="M11" s="201"/>
      <c r="N11" s="176"/>
      <c r="O11" s="176"/>
      <c r="R11" s="197"/>
      <c r="S11" s="116"/>
      <c r="T11" s="117"/>
      <c r="U11" s="201"/>
      <c r="V11" s="176"/>
      <c r="W11" s="176"/>
      <c r="X11" s="105"/>
      <c r="Y11" s="105"/>
      <c r="Z11" s="197"/>
      <c r="AA11" s="116"/>
      <c r="AB11" s="117"/>
      <c r="AC11" s="201"/>
      <c r="AD11" s="176"/>
      <c r="AE11" s="176"/>
    </row>
    <row r="12" spans="1:31" ht="27" customHeight="1">
      <c r="B12" s="194" t="s">
        <v>144</v>
      </c>
      <c r="C12" s="114"/>
      <c r="D12" s="115"/>
      <c r="E12" s="198"/>
      <c r="F12" s="177"/>
      <c r="G12" s="177"/>
      <c r="H12" s="105"/>
      <c r="I12" s="105"/>
      <c r="J12" s="194" t="s">
        <v>144</v>
      </c>
      <c r="K12" s="114"/>
      <c r="L12" s="115"/>
      <c r="M12" s="198"/>
      <c r="N12" s="177"/>
      <c r="O12" s="177"/>
      <c r="R12" s="194" t="s">
        <v>144</v>
      </c>
      <c r="S12" s="114"/>
      <c r="T12" s="115"/>
      <c r="U12" s="198"/>
      <c r="V12" s="177"/>
      <c r="W12" s="177"/>
      <c r="X12" s="105"/>
      <c r="Y12" s="105"/>
      <c r="Z12" s="194" t="s">
        <v>144</v>
      </c>
      <c r="AA12" s="114"/>
      <c r="AB12" s="115"/>
      <c r="AC12" s="198"/>
      <c r="AD12" s="177"/>
      <c r="AE12" s="177"/>
    </row>
    <row r="13" spans="1:31" ht="27" customHeight="1" thickBot="1">
      <c r="B13" s="195"/>
      <c r="C13" s="118"/>
      <c r="D13" s="119"/>
      <c r="E13" s="199"/>
      <c r="F13" s="179"/>
      <c r="G13" s="179"/>
      <c r="H13" s="105"/>
      <c r="I13" s="105"/>
      <c r="J13" s="195"/>
      <c r="K13" s="118"/>
      <c r="L13" s="119"/>
      <c r="M13" s="199"/>
      <c r="N13" s="179"/>
      <c r="O13" s="179"/>
      <c r="R13" s="195"/>
      <c r="S13" s="118"/>
      <c r="T13" s="119"/>
      <c r="U13" s="199"/>
      <c r="V13" s="179"/>
      <c r="W13" s="179"/>
      <c r="X13" s="105"/>
      <c r="Y13" s="105"/>
      <c r="Z13" s="195"/>
      <c r="AA13" s="118"/>
      <c r="AB13" s="119"/>
      <c r="AC13" s="199"/>
      <c r="AD13" s="179"/>
      <c r="AE13" s="179"/>
    </row>
    <row r="14" spans="1:31" ht="27" customHeight="1" thickBot="1">
      <c r="B14" s="124"/>
      <c r="C14" s="174" t="s">
        <v>145</v>
      </c>
      <c r="D14" s="174"/>
      <c r="E14" s="174"/>
      <c r="F14" s="125"/>
      <c r="G14" s="99"/>
      <c r="H14" s="127"/>
      <c r="I14" s="127"/>
      <c r="J14" s="124"/>
      <c r="K14" s="174" t="s">
        <v>145</v>
      </c>
      <c r="L14" s="174"/>
      <c r="M14" s="174"/>
      <c r="N14" s="125"/>
      <c r="O14" s="99"/>
      <c r="R14" s="124"/>
      <c r="S14" s="174" t="s">
        <v>145</v>
      </c>
      <c r="T14" s="174"/>
      <c r="U14" s="174"/>
      <c r="V14" s="125"/>
      <c r="W14" s="99"/>
      <c r="X14" s="127"/>
      <c r="Y14" s="127"/>
      <c r="Z14" s="124"/>
      <c r="AA14" s="174" t="s">
        <v>145</v>
      </c>
      <c r="AB14" s="174"/>
      <c r="AC14" s="174"/>
      <c r="AD14" s="125"/>
      <c r="AE14" s="99"/>
    </row>
    <row r="15" spans="1:31" ht="27" customHeight="1">
      <c r="B15" s="202">
        <v>1</v>
      </c>
      <c r="C15" s="122"/>
      <c r="D15" s="123"/>
      <c r="E15" s="190"/>
      <c r="F15" s="203"/>
      <c r="H15" s="127"/>
      <c r="I15" s="127"/>
      <c r="J15" s="202">
        <v>1</v>
      </c>
      <c r="K15" s="122"/>
      <c r="L15" s="123"/>
      <c r="M15" s="190"/>
      <c r="N15" s="203"/>
      <c r="R15" s="202">
        <v>1</v>
      </c>
      <c r="S15" s="122"/>
      <c r="T15" s="123"/>
      <c r="U15" s="190"/>
      <c r="V15" s="203"/>
      <c r="X15" s="127"/>
      <c r="Y15" s="127"/>
      <c r="Z15" s="202">
        <v>1</v>
      </c>
      <c r="AA15" s="122"/>
      <c r="AB15" s="123"/>
      <c r="AC15" s="190"/>
      <c r="AD15" s="203"/>
    </row>
    <row r="16" spans="1:31" ht="27" customHeight="1">
      <c r="B16" s="187"/>
      <c r="C16" s="116"/>
      <c r="D16" s="117"/>
      <c r="E16" s="191"/>
      <c r="F16" s="204"/>
      <c r="G16" s="99"/>
      <c r="H16" s="127"/>
      <c r="I16" s="127"/>
      <c r="J16" s="187"/>
      <c r="K16" s="116"/>
      <c r="L16" s="117"/>
      <c r="M16" s="191"/>
      <c r="N16" s="204"/>
      <c r="O16" s="99"/>
      <c r="R16" s="187"/>
      <c r="S16" s="116"/>
      <c r="T16" s="117"/>
      <c r="U16" s="191"/>
      <c r="V16" s="204"/>
      <c r="W16" s="99"/>
      <c r="X16" s="127"/>
      <c r="Y16" s="127"/>
      <c r="Z16" s="187"/>
      <c r="AA16" s="116"/>
      <c r="AB16" s="117"/>
      <c r="AC16" s="191"/>
      <c r="AD16" s="204"/>
      <c r="AE16" s="99"/>
    </row>
    <row r="17" spans="2:31" ht="27" customHeight="1">
      <c r="B17" s="187">
        <v>2</v>
      </c>
      <c r="C17" s="120"/>
      <c r="D17" s="121"/>
      <c r="E17" s="191"/>
      <c r="F17" s="177"/>
      <c r="H17" s="127"/>
      <c r="I17" s="127"/>
      <c r="J17" s="187">
        <v>2</v>
      </c>
      <c r="K17" s="120"/>
      <c r="L17" s="121"/>
      <c r="M17" s="191"/>
      <c r="N17" s="177"/>
      <c r="R17" s="187">
        <v>2</v>
      </c>
      <c r="S17" s="120"/>
      <c r="T17" s="121"/>
      <c r="U17" s="191"/>
      <c r="V17" s="177"/>
      <c r="X17" s="127"/>
      <c r="Y17" s="127"/>
      <c r="Z17" s="187">
        <v>2</v>
      </c>
      <c r="AA17" s="120"/>
      <c r="AB17" s="121"/>
      <c r="AC17" s="191"/>
      <c r="AD17" s="177"/>
    </row>
    <row r="18" spans="2:31" ht="27" customHeight="1">
      <c r="B18" s="187"/>
      <c r="C18" s="116"/>
      <c r="D18" s="117"/>
      <c r="E18" s="191"/>
      <c r="F18" s="176"/>
      <c r="G18" s="99"/>
      <c r="H18" s="99"/>
      <c r="I18" s="99"/>
      <c r="J18" s="187"/>
      <c r="K18" s="116"/>
      <c r="L18" s="117"/>
      <c r="M18" s="191"/>
      <c r="N18" s="176"/>
      <c r="O18" s="99"/>
      <c r="R18" s="187"/>
      <c r="S18" s="116"/>
      <c r="T18" s="117"/>
      <c r="U18" s="191"/>
      <c r="V18" s="176"/>
      <c r="W18" s="99"/>
      <c r="X18" s="99"/>
      <c r="Y18" s="99"/>
      <c r="Z18" s="187"/>
      <c r="AA18" s="116"/>
      <c r="AB18" s="117"/>
      <c r="AC18" s="191"/>
      <c r="AD18" s="176"/>
      <c r="AE18" s="99"/>
    </row>
    <row r="19" spans="2:31" ht="27" customHeight="1">
      <c r="B19" s="187">
        <v>3</v>
      </c>
      <c r="C19" s="120"/>
      <c r="D19" s="121"/>
      <c r="E19" s="191"/>
      <c r="F19" s="177"/>
      <c r="H19" s="99"/>
      <c r="I19" s="99"/>
      <c r="J19" s="187">
        <v>3</v>
      </c>
      <c r="K19" s="120"/>
      <c r="L19" s="121"/>
      <c r="M19" s="191"/>
      <c r="N19" s="177"/>
      <c r="R19" s="187">
        <v>3</v>
      </c>
      <c r="S19" s="120"/>
      <c r="T19" s="121"/>
      <c r="U19" s="191"/>
      <c r="V19" s="177"/>
      <c r="X19" s="99"/>
      <c r="Y19" s="99"/>
      <c r="Z19" s="187">
        <v>3</v>
      </c>
      <c r="AA19" s="120"/>
      <c r="AB19" s="121"/>
      <c r="AC19" s="191"/>
      <c r="AD19" s="177"/>
    </row>
    <row r="20" spans="2:31" ht="27" customHeight="1">
      <c r="B20" s="187"/>
      <c r="C20" s="116"/>
      <c r="D20" s="117"/>
      <c r="E20" s="191"/>
      <c r="F20" s="176"/>
      <c r="G20" s="99"/>
      <c r="H20" s="99"/>
      <c r="I20" s="99"/>
      <c r="J20" s="187"/>
      <c r="K20" s="116"/>
      <c r="L20" s="117"/>
      <c r="M20" s="191"/>
      <c r="N20" s="176"/>
      <c r="O20" s="99"/>
      <c r="R20" s="187"/>
      <c r="S20" s="116"/>
      <c r="T20" s="117"/>
      <c r="U20" s="191"/>
      <c r="V20" s="176"/>
      <c r="W20" s="99"/>
      <c r="X20" s="99"/>
      <c r="Y20" s="99"/>
      <c r="Z20" s="187"/>
      <c r="AA20" s="116"/>
      <c r="AB20" s="117"/>
      <c r="AC20" s="191"/>
      <c r="AD20" s="176"/>
      <c r="AE20" s="99"/>
    </row>
    <row r="21" spans="2:31" ht="27" customHeight="1">
      <c r="B21" s="187">
        <v>4</v>
      </c>
      <c r="C21" s="120"/>
      <c r="D21" s="121"/>
      <c r="E21" s="191"/>
      <c r="F21" s="177"/>
      <c r="H21" s="99"/>
      <c r="I21" s="99"/>
      <c r="J21" s="187">
        <v>4</v>
      </c>
      <c r="K21" s="120"/>
      <c r="L21" s="121"/>
      <c r="M21" s="191"/>
      <c r="N21" s="177"/>
      <c r="R21" s="187">
        <v>4</v>
      </c>
      <c r="S21" s="120"/>
      <c r="T21" s="121"/>
      <c r="U21" s="191"/>
      <c r="V21" s="177"/>
      <c r="X21" s="99"/>
      <c r="Y21" s="99"/>
      <c r="Z21" s="187">
        <v>4</v>
      </c>
      <c r="AA21" s="120"/>
      <c r="AB21" s="121"/>
      <c r="AC21" s="191"/>
      <c r="AD21" s="177"/>
    </row>
    <row r="22" spans="2:31" ht="27" customHeight="1">
      <c r="B22" s="187"/>
      <c r="C22" s="116"/>
      <c r="D22" s="117"/>
      <c r="E22" s="191"/>
      <c r="F22" s="176"/>
      <c r="G22" s="99"/>
      <c r="H22" s="99"/>
      <c r="I22" s="99"/>
      <c r="J22" s="187"/>
      <c r="K22" s="116"/>
      <c r="L22" s="117"/>
      <c r="M22" s="191"/>
      <c r="N22" s="176"/>
      <c r="O22" s="99"/>
      <c r="R22" s="187"/>
      <c r="S22" s="116"/>
      <c r="T22" s="117"/>
      <c r="U22" s="191"/>
      <c r="V22" s="176"/>
      <c r="W22" s="99"/>
      <c r="X22" s="99"/>
      <c r="Y22" s="99"/>
      <c r="Z22" s="187"/>
      <c r="AA22" s="116"/>
      <c r="AB22" s="117"/>
      <c r="AC22" s="191"/>
      <c r="AD22" s="176"/>
      <c r="AE22" s="99"/>
    </row>
    <row r="23" spans="2:31" ht="27" customHeight="1">
      <c r="B23" s="187">
        <v>5</v>
      </c>
      <c r="C23" s="120"/>
      <c r="D23" s="121"/>
      <c r="E23" s="191"/>
      <c r="F23" s="177"/>
      <c r="H23" s="99"/>
      <c r="I23" s="99"/>
      <c r="J23" s="187">
        <v>5</v>
      </c>
      <c r="K23" s="120"/>
      <c r="L23" s="121"/>
      <c r="M23" s="191"/>
      <c r="N23" s="177"/>
      <c r="R23" s="187">
        <v>5</v>
      </c>
      <c r="S23" s="120"/>
      <c r="T23" s="121"/>
      <c r="U23" s="191"/>
      <c r="V23" s="177"/>
      <c r="X23" s="99"/>
      <c r="Y23" s="99"/>
      <c r="Z23" s="187">
        <v>5</v>
      </c>
      <c r="AA23" s="120"/>
      <c r="AB23" s="121"/>
      <c r="AC23" s="191"/>
      <c r="AD23" s="177"/>
    </row>
    <row r="24" spans="2:31" ht="27" customHeight="1">
      <c r="B24" s="187"/>
      <c r="C24" s="116"/>
      <c r="D24" s="117"/>
      <c r="E24" s="191"/>
      <c r="F24" s="176"/>
      <c r="G24" s="99"/>
      <c r="H24" s="99"/>
      <c r="I24" s="99"/>
      <c r="J24" s="187"/>
      <c r="K24" s="116"/>
      <c r="L24" s="117"/>
      <c r="M24" s="191"/>
      <c r="N24" s="176"/>
      <c r="O24" s="99"/>
      <c r="R24" s="187"/>
      <c r="S24" s="116"/>
      <c r="T24" s="117"/>
      <c r="U24" s="191"/>
      <c r="V24" s="176"/>
      <c r="W24" s="99"/>
      <c r="X24" s="99"/>
      <c r="Y24" s="99"/>
      <c r="Z24" s="187"/>
      <c r="AA24" s="116"/>
      <c r="AB24" s="117"/>
      <c r="AC24" s="191"/>
      <c r="AD24" s="176"/>
      <c r="AE24" s="99"/>
    </row>
    <row r="25" spans="2:31" ht="27" customHeight="1">
      <c r="B25" s="187">
        <v>6</v>
      </c>
      <c r="C25" s="120"/>
      <c r="D25" s="121"/>
      <c r="E25" s="191"/>
      <c r="F25" s="177"/>
      <c r="H25" s="99"/>
      <c r="I25" s="99"/>
      <c r="J25" s="187">
        <v>6</v>
      </c>
      <c r="K25" s="120"/>
      <c r="L25" s="121"/>
      <c r="M25" s="191"/>
      <c r="N25" s="177"/>
      <c r="R25" s="187">
        <v>6</v>
      </c>
      <c r="S25" s="120"/>
      <c r="T25" s="121"/>
      <c r="U25" s="191"/>
      <c r="V25" s="177"/>
      <c r="X25" s="99"/>
      <c r="Y25" s="99"/>
      <c r="Z25" s="187">
        <v>6</v>
      </c>
      <c r="AA25" s="120"/>
      <c r="AB25" s="121"/>
      <c r="AC25" s="191"/>
      <c r="AD25" s="177"/>
    </row>
    <row r="26" spans="2:31" ht="27" customHeight="1">
      <c r="B26" s="187"/>
      <c r="C26" s="116"/>
      <c r="D26" s="117"/>
      <c r="E26" s="191"/>
      <c r="F26" s="176"/>
      <c r="G26" s="99"/>
      <c r="H26" s="99"/>
      <c r="I26" s="99"/>
      <c r="J26" s="187"/>
      <c r="K26" s="116"/>
      <c r="L26" s="117"/>
      <c r="M26" s="191"/>
      <c r="N26" s="176"/>
      <c r="O26" s="99"/>
      <c r="R26" s="187"/>
      <c r="S26" s="116"/>
      <c r="T26" s="117"/>
      <c r="U26" s="191"/>
      <c r="V26" s="176"/>
      <c r="W26" s="99"/>
      <c r="X26" s="99"/>
      <c r="Y26" s="99"/>
      <c r="Z26" s="187"/>
      <c r="AA26" s="116"/>
      <c r="AB26" s="117"/>
      <c r="AC26" s="191"/>
      <c r="AD26" s="176"/>
      <c r="AE26" s="99"/>
    </row>
    <row r="27" spans="2:31" ht="27" customHeight="1">
      <c r="B27" s="188">
        <v>7</v>
      </c>
      <c r="C27" s="114"/>
      <c r="D27" s="115"/>
      <c r="E27" s="192"/>
      <c r="F27" s="177"/>
      <c r="H27" s="99"/>
      <c r="I27" s="99"/>
      <c r="J27" s="188">
        <v>7</v>
      </c>
      <c r="K27" s="114"/>
      <c r="L27" s="115"/>
      <c r="M27" s="192"/>
      <c r="N27" s="177"/>
      <c r="R27" s="188">
        <v>7</v>
      </c>
      <c r="S27" s="114"/>
      <c r="T27" s="115"/>
      <c r="U27" s="192"/>
      <c r="V27" s="177"/>
      <c r="X27" s="99"/>
      <c r="Y27" s="99"/>
      <c r="Z27" s="188">
        <v>7</v>
      </c>
      <c r="AA27" s="114"/>
      <c r="AB27" s="115"/>
      <c r="AC27" s="192"/>
      <c r="AD27" s="177"/>
    </row>
    <row r="28" spans="2:31" ht="27" customHeight="1" thickBot="1">
      <c r="B28" s="189"/>
      <c r="C28" s="118"/>
      <c r="D28" s="119"/>
      <c r="E28" s="193"/>
      <c r="F28" s="179"/>
      <c r="G28" s="99"/>
      <c r="H28" s="99"/>
      <c r="I28" s="99"/>
      <c r="J28" s="189"/>
      <c r="K28" s="118"/>
      <c r="L28" s="119"/>
      <c r="M28" s="193"/>
      <c r="N28" s="179"/>
      <c r="O28" s="99"/>
      <c r="R28" s="189"/>
      <c r="S28" s="118"/>
      <c r="T28" s="119"/>
      <c r="U28" s="193"/>
      <c r="V28" s="179"/>
      <c r="W28" s="99"/>
      <c r="X28" s="99"/>
      <c r="Y28" s="99"/>
      <c r="Z28" s="189"/>
      <c r="AA28" s="118"/>
      <c r="AB28" s="119"/>
      <c r="AC28" s="193"/>
      <c r="AD28" s="179"/>
      <c r="AE28" s="99"/>
    </row>
    <row r="29" spans="2:31" ht="24.95" customHeight="1">
      <c r="H29" s="99"/>
      <c r="I29" s="99"/>
      <c r="X29" s="99"/>
      <c r="Y29" s="99"/>
    </row>
    <row r="30" spans="2:31" ht="24.95" customHeight="1">
      <c r="H30" s="99"/>
      <c r="I30" s="99"/>
      <c r="X30" s="99"/>
      <c r="Y30" s="99"/>
    </row>
    <row r="31" spans="2:31" ht="24.95" customHeight="1">
      <c r="H31" s="99"/>
      <c r="I31" s="99"/>
      <c r="X31" s="99"/>
      <c r="Y31" s="99"/>
    </row>
  </sheetData>
  <mergeCells count="162">
    <mergeCell ref="AD27:AD28"/>
    <mergeCell ref="R27:R28"/>
    <mergeCell ref="U27:U28"/>
    <mergeCell ref="V27:V28"/>
    <mergeCell ref="Z27:Z28"/>
    <mergeCell ref="AC27:AC28"/>
    <mergeCell ref="AD23:AD24"/>
    <mergeCell ref="R25:R26"/>
    <mergeCell ref="U25:U26"/>
    <mergeCell ref="V25:V26"/>
    <mergeCell ref="Z25:Z26"/>
    <mergeCell ref="AC25:AC26"/>
    <mergeCell ref="AD25:AD26"/>
    <mergeCell ref="Z23:Z24"/>
    <mergeCell ref="AC23:AC24"/>
    <mergeCell ref="AD19:AD20"/>
    <mergeCell ref="R21:R22"/>
    <mergeCell ref="U21:U22"/>
    <mergeCell ref="V21:V22"/>
    <mergeCell ref="Z21:Z22"/>
    <mergeCell ref="AD21:AD22"/>
    <mergeCell ref="AD15:AD16"/>
    <mergeCell ref="R17:R18"/>
    <mergeCell ref="U17:U18"/>
    <mergeCell ref="V17:V18"/>
    <mergeCell ref="Z17:Z18"/>
    <mergeCell ref="AD17:AD18"/>
    <mergeCell ref="AC21:AC22"/>
    <mergeCell ref="AD12:AD13"/>
    <mergeCell ref="AE12:AE13"/>
    <mergeCell ref="S14:U14"/>
    <mergeCell ref="AA14:AC14"/>
    <mergeCell ref="R12:R13"/>
    <mergeCell ref="U12:U13"/>
    <mergeCell ref="V12:V13"/>
    <mergeCell ref="W12:W13"/>
    <mergeCell ref="Z12:Z13"/>
    <mergeCell ref="AC8:AC9"/>
    <mergeCell ref="AD8:AD9"/>
    <mergeCell ref="AE8:AE9"/>
    <mergeCell ref="R10:R11"/>
    <mergeCell ref="U10:U11"/>
    <mergeCell ref="V10:V11"/>
    <mergeCell ref="W10:W11"/>
    <mergeCell ref="Z10:Z11"/>
    <mergeCell ref="AC10:AC11"/>
    <mergeCell ref="AD10:AD11"/>
    <mergeCell ref="AE10:AE11"/>
    <mergeCell ref="R8:R9"/>
    <mergeCell ref="U8:U9"/>
    <mergeCell ref="V8:V9"/>
    <mergeCell ref="W8:W9"/>
    <mergeCell ref="Z8:Z9"/>
    <mergeCell ref="R4:V4"/>
    <mergeCell ref="Z4:AD4"/>
    <mergeCell ref="S5:V5"/>
    <mergeCell ref="AA5:AD5"/>
    <mergeCell ref="U6:U7"/>
    <mergeCell ref="V6:V7"/>
    <mergeCell ref="AC6:AC7"/>
    <mergeCell ref="AD6:AD7"/>
    <mergeCell ref="R1:AD1"/>
    <mergeCell ref="R2:V2"/>
    <mergeCell ref="Z2:AD2"/>
    <mergeCell ref="R3:V3"/>
    <mergeCell ref="Z3:AD3"/>
    <mergeCell ref="N25:N26"/>
    <mergeCell ref="B27:B28"/>
    <mergeCell ref="E27:E28"/>
    <mergeCell ref="F27:F28"/>
    <mergeCell ref="J27:J28"/>
    <mergeCell ref="M27:M28"/>
    <mergeCell ref="N27:N28"/>
    <mergeCell ref="B25:B26"/>
    <mergeCell ref="E25:E26"/>
    <mergeCell ref="F25:F26"/>
    <mergeCell ref="J25:J26"/>
    <mergeCell ref="M25:M26"/>
    <mergeCell ref="B23:B24"/>
    <mergeCell ref="E23:E24"/>
    <mergeCell ref="F23:F24"/>
    <mergeCell ref="J23:J24"/>
    <mergeCell ref="M23:M24"/>
    <mergeCell ref="N23:N24"/>
    <mergeCell ref="R23:R24"/>
    <mergeCell ref="U23:U24"/>
    <mergeCell ref="V23:V24"/>
    <mergeCell ref="E21:E22"/>
    <mergeCell ref="F21:F22"/>
    <mergeCell ref="J21:J22"/>
    <mergeCell ref="M21:M22"/>
    <mergeCell ref="N21:N22"/>
    <mergeCell ref="AC17:AC18"/>
    <mergeCell ref="B19:B20"/>
    <mergeCell ref="E19:E20"/>
    <mergeCell ref="F19:F20"/>
    <mergeCell ref="J19:J20"/>
    <mergeCell ref="M19:M20"/>
    <mergeCell ref="N19:N20"/>
    <mergeCell ref="AC19:AC20"/>
    <mergeCell ref="R19:R20"/>
    <mergeCell ref="U19:U20"/>
    <mergeCell ref="E17:E18"/>
    <mergeCell ref="F17:F18"/>
    <mergeCell ref="J17:J18"/>
    <mergeCell ref="M17:M18"/>
    <mergeCell ref="N17:N18"/>
    <mergeCell ref="B17:B18"/>
    <mergeCell ref="B21:B22"/>
    <mergeCell ref="V19:V20"/>
    <mergeCell ref="Z19:Z20"/>
    <mergeCell ref="AC15:AC16"/>
    <mergeCell ref="R15:R16"/>
    <mergeCell ref="U15:U16"/>
    <mergeCell ref="V15:V16"/>
    <mergeCell ref="Z15:Z16"/>
    <mergeCell ref="F12:F13"/>
    <mergeCell ref="G12:G13"/>
    <mergeCell ref="N12:N13"/>
    <mergeCell ref="O12:O13"/>
    <mergeCell ref="K14:M14"/>
    <mergeCell ref="F15:F16"/>
    <mergeCell ref="J15:J16"/>
    <mergeCell ref="AC12:AC13"/>
    <mergeCell ref="M15:M16"/>
    <mergeCell ref="J12:J13"/>
    <mergeCell ref="C14:E14"/>
    <mergeCell ref="B15:B16"/>
    <mergeCell ref="E15:E16"/>
    <mergeCell ref="B12:B13"/>
    <mergeCell ref="F6:F7"/>
    <mergeCell ref="O8:O9"/>
    <mergeCell ref="B10:B11"/>
    <mergeCell ref="E10:E11"/>
    <mergeCell ref="F10:F11"/>
    <mergeCell ref="G10:G11"/>
    <mergeCell ref="J10:J11"/>
    <mergeCell ref="M10:M11"/>
    <mergeCell ref="N10:N11"/>
    <mergeCell ref="O10:O11"/>
    <mergeCell ref="N15:N16"/>
    <mergeCell ref="N6:N7"/>
    <mergeCell ref="F8:F9"/>
    <mergeCell ref="G8:G9"/>
    <mergeCell ref="N8:N9"/>
    <mergeCell ref="M6:M7"/>
    <mergeCell ref="M12:M13"/>
    <mergeCell ref="J8:J9"/>
    <mergeCell ref="M8:M9"/>
    <mergeCell ref="B1:N1"/>
    <mergeCell ref="B2:F2"/>
    <mergeCell ref="J2:N2"/>
    <mergeCell ref="B3:F3"/>
    <mergeCell ref="J3:N3"/>
    <mergeCell ref="B4:F4"/>
    <mergeCell ref="J4:N4"/>
    <mergeCell ref="K5:N5"/>
    <mergeCell ref="C5:F5"/>
    <mergeCell ref="E6:E7"/>
    <mergeCell ref="E12:E13"/>
    <mergeCell ref="B8:B9"/>
    <mergeCell ref="E8:E9"/>
  </mergeCells>
  <phoneticPr fontId="22"/>
  <dataValidations disablePrompts="1" count="1">
    <dataValidation allowBlank="1" showInputMessage="1" showErrorMessage="1" sqref="E8 G22 E10 G24 G7 G26 G18 G28 G20 G16 E12 AE7 O22 V6 O24 F14:G14 O26 O18 O28 O20 O16 AD14:AE14 N6 O7 F6 N14:O14 M8 W22 M10 W24 W7 W26 W18 W28 W20 W16 V14:W14 AC8 AE22 AC10 AE24 M12 AE26 AE18 AE28 AE20 AE16 AC12 AD6 U8 U10 U12" xr:uid="{68A9A39D-F63D-41A8-8B09-2EE925C9BF1C}"/>
  </dataValidations>
  <printOptions horizontalCentered="1"/>
  <pageMargins left="0.39370078740157499" right="0.39370078740157499" top="0.59055118110236204" bottom="0.39370078740157499" header="0.31496062992126" footer="0.31496062992126"/>
  <pageSetup paperSize="9" scale="80" orientation="landscape" verticalDpi="30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31"/>
  <sheetViews>
    <sheetView workbookViewId="0">
      <selection activeCell="E1" sqref="E1"/>
    </sheetView>
  </sheetViews>
  <sheetFormatPr defaultColWidth="9" defaultRowHeight="21" customHeight="1"/>
  <cols>
    <col min="1" max="1" width="15.75" style="34" customWidth="1"/>
    <col min="2" max="2" width="7.875" style="35" customWidth="1"/>
    <col min="3" max="3" width="43.875" style="34" customWidth="1"/>
    <col min="4" max="4" width="17.875" style="34" customWidth="1"/>
    <col min="5" max="16384" width="9" style="36"/>
  </cols>
  <sheetData>
    <row r="1" spans="1:4" ht="21" customHeight="1">
      <c r="A1" s="37"/>
      <c r="B1" s="37"/>
      <c r="C1" s="37"/>
      <c r="D1" s="37"/>
    </row>
    <row r="2" spans="1:4" ht="33.950000000000003" customHeight="1">
      <c r="A2" s="38" t="s">
        <v>146</v>
      </c>
      <c r="B2" s="38" t="s">
        <v>147</v>
      </c>
      <c r="C2" s="39" t="s">
        <v>148</v>
      </c>
      <c r="D2" s="39" t="s">
        <v>149</v>
      </c>
    </row>
    <row r="3" spans="1:4" ht="21" customHeight="1">
      <c r="A3" s="40">
        <v>1</v>
      </c>
      <c r="B3" s="40">
        <v>5922</v>
      </c>
      <c r="C3" s="41" t="s">
        <v>150</v>
      </c>
      <c r="D3" s="40" t="s">
        <v>151</v>
      </c>
    </row>
    <row r="4" spans="1:4" ht="21" customHeight="1">
      <c r="A4" s="42">
        <v>2</v>
      </c>
      <c r="B4" s="42">
        <v>5933</v>
      </c>
      <c r="C4" s="43" t="s">
        <v>152</v>
      </c>
      <c r="D4" s="42" t="s">
        <v>153</v>
      </c>
    </row>
    <row r="5" spans="1:4" ht="21" customHeight="1">
      <c r="A5" s="40">
        <v>3</v>
      </c>
      <c r="B5" s="40">
        <v>5935</v>
      </c>
      <c r="C5" s="41" t="s">
        <v>154</v>
      </c>
      <c r="D5" s="40" t="s">
        <v>155</v>
      </c>
    </row>
    <row r="6" spans="1:4" ht="21" customHeight="1">
      <c r="A6" s="42">
        <v>4</v>
      </c>
      <c r="B6" s="42">
        <v>5936</v>
      </c>
      <c r="C6" s="43" t="s">
        <v>156</v>
      </c>
      <c r="D6" s="42" t="s">
        <v>157</v>
      </c>
    </row>
    <row r="7" spans="1:4" ht="21" customHeight="1">
      <c r="A7" s="40">
        <v>5</v>
      </c>
      <c r="B7" s="40">
        <v>6108</v>
      </c>
      <c r="C7" s="41" t="s">
        <v>158</v>
      </c>
      <c r="D7" s="40" t="s">
        <v>159</v>
      </c>
    </row>
    <row r="8" spans="1:4" ht="21" customHeight="1">
      <c r="A8" s="42">
        <v>6</v>
      </c>
      <c r="B8" s="42">
        <v>6109</v>
      </c>
      <c r="C8" s="43" t="s">
        <v>160</v>
      </c>
      <c r="D8" s="42" t="s">
        <v>161</v>
      </c>
    </row>
    <row r="9" spans="1:4" ht="21" customHeight="1">
      <c r="A9" s="40">
        <v>7</v>
      </c>
      <c r="B9" s="40">
        <v>6107</v>
      </c>
      <c r="C9" s="41" t="s">
        <v>162</v>
      </c>
      <c r="D9" s="40" t="s">
        <v>163</v>
      </c>
    </row>
    <row r="10" spans="1:4" ht="21" customHeight="1">
      <c r="A10" s="42">
        <v>8</v>
      </c>
      <c r="B10" s="42">
        <v>6043</v>
      </c>
      <c r="C10" s="43" t="s">
        <v>164</v>
      </c>
      <c r="D10" s="42" t="s">
        <v>165</v>
      </c>
    </row>
    <row r="11" spans="1:4" ht="21" customHeight="1">
      <c r="A11" s="40">
        <v>9</v>
      </c>
      <c r="B11" s="40">
        <v>6045</v>
      </c>
      <c r="C11" s="41" t="s">
        <v>166</v>
      </c>
      <c r="D11" s="40" t="s">
        <v>167</v>
      </c>
    </row>
    <row r="12" spans="1:4" ht="21" customHeight="1">
      <c r="A12" s="42">
        <v>10</v>
      </c>
      <c r="B12" s="42">
        <v>6093</v>
      </c>
      <c r="C12" s="43" t="s">
        <v>168</v>
      </c>
      <c r="D12" s="42" t="s">
        <v>169</v>
      </c>
    </row>
    <row r="13" spans="1:4" ht="21" customHeight="1">
      <c r="A13" s="40">
        <v>11</v>
      </c>
      <c r="B13" s="40">
        <v>6100</v>
      </c>
      <c r="C13" s="41" t="s">
        <v>170</v>
      </c>
      <c r="D13" s="40" t="s">
        <v>171</v>
      </c>
    </row>
    <row r="14" spans="1:4" ht="21" customHeight="1">
      <c r="A14" s="42">
        <v>12</v>
      </c>
      <c r="B14" s="42">
        <v>6099</v>
      </c>
      <c r="C14" s="43" t="s">
        <v>172</v>
      </c>
      <c r="D14" s="42" t="s">
        <v>173</v>
      </c>
    </row>
    <row r="15" spans="1:4" ht="21" customHeight="1">
      <c r="A15" s="40">
        <v>13</v>
      </c>
      <c r="B15" s="40">
        <v>6094</v>
      </c>
      <c r="C15" s="41" t="s">
        <v>174</v>
      </c>
      <c r="D15" s="40" t="s">
        <v>175</v>
      </c>
    </row>
    <row r="16" spans="1:4" ht="21" customHeight="1">
      <c r="A16" s="42">
        <v>14</v>
      </c>
      <c r="B16" s="42">
        <v>6105</v>
      </c>
      <c r="C16" s="43" t="s">
        <v>176</v>
      </c>
      <c r="D16" s="42" t="s">
        <v>177</v>
      </c>
    </row>
    <row r="17" spans="1:4" ht="21" customHeight="1">
      <c r="A17" s="40">
        <v>15</v>
      </c>
      <c r="B17" s="40">
        <v>6102</v>
      </c>
      <c r="C17" s="41" t="s">
        <v>178</v>
      </c>
      <c r="D17" s="40" t="s">
        <v>179</v>
      </c>
    </row>
    <row r="18" spans="1:4" ht="21" customHeight="1">
      <c r="A18" s="42">
        <v>16</v>
      </c>
      <c r="B18" s="42">
        <v>6042</v>
      </c>
      <c r="C18" s="43" t="s">
        <v>180</v>
      </c>
      <c r="D18" s="42" t="s">
        <v>181</v>
      </c>
    </row>
    <row r="19" spans="1:4" ht="21" customHeight="1">
      <c r="A19" s="40">
        <v>17</v>
      </c>
      <c r="B19" s="40">
        <v>6118</v>
      </c>
      <c r="C19" s="41" t="s">
        <v>182</v>
      </c>
      <c r="D19" s="40" t="s">
        <v>183</v>
      </c>
    </row>
    <row r="20" spans="1:4" ht="21" customHeight="1">
      <c r="A20" s="42">
        <v>18</v>
      </c>
      <c r="B20" s="42">
        <v>6119</v>
      </c>
      <c r="C20" s="43" t="s">
        <v>184</v>
      </c>
      <c r="D20" s="42" t="s">
        <v>185</v>
      </c>
    </row>
    <row r="21" spans="1:4" ht="21" customHeight="1">
      <c r="A21" s="40">
        <v>19</v>
      </c>
      <c r="B21" s="40">
        <v>6039</v>
      </c>
      <c r="C21" s="41" t="s">
        <v>186</v>
      </c>
      <c r="D21" s="40" t="s">
        <v>187</v>
      </c>
    </row>
    <row r="22" spans="1:4" ht="21" customHeight="1">
      <c r="A22" s="42">
        <v>20</v>
      </c>
      <c r="B22" s="42">
        <v>6101</v>
      </c>
      <c r="C22" s="43" t="s">
        <v>188</v>
      </c>
      <c r="D22" s="42" t="s">
        <v>188</v>
      </c>
    </row>
    <row r="23" spans="1:4" ht="21" customHeight="1">
      <c r="A23" s="40">
        <v>21</v>
      </c>
      <c r="B23" s="40">
        <v>6113</v>
      </c>
      <c r="C23" s="41" t="s">
        <v>189</v>
      </c>
      <c r="D23" s="40" t="s">
        <v>190</v>
      </c>
    </row>
    <row r="24" spans="1:4" ht="21" customHeight="1">
      <c r="A24" s="42">
        <v>22</v>
      </c>
      <c r="B24" s="42">
        <v>6115</v>
      </c>
      <c r="C24" s="43" t="s">
        <v>191</v>
      </c>
      <c r="D24" s="42" t="s">
        <v>192</v>
      </c>
    </row>
    <row r="25" spans="1:4" ht="21" customHeight="1">
      <c r="A25" s="40">
        <v>23</v>
      </c>
      <c r="B25" s="40">
        <v>6019</v>
      </c>
      <c r="C25" s="41" t="s">
        <v>193</v>
      </c>
      <c r="D25" s="40" t="s">
        <v>193</v>
      </c>
    </row>
    <row r="26" spans="1:4" ht="21" customHeight="1">
      <c r="A26" s="42">
        <v>24</v>
      </c>
      <c r="B26" s="42">
        <v>6087</v>
      </c>
      <c r="C26" s="43" t="s">
        <v>194</v>
      </c>
      <c r="D26" s="42" t="s">
        <v>195</v>
      </c>
    </row>
    <row r="27" spans="1:4" ht="21" customHeight="1">
      <c r="A27" s="40">
        <v>25</v>
      </c>
      <c r="B27" s="40">
        <v>6103</v>
      </c>
      <c r="C27" s="41" t="s">
        <v>196</v>
      </c>
      <c r="D27" s="40" t="s">
        <v>197</v>
      </c>
    </row>
    <row r="28" spans="1:4" ht="21" customHeight="1">
      <c r="A28" s="42">
        <v>26</v>
      </c>
      <c r="B28" s="42">
        <v>24964</v>
      </c>
      <c r="C28" s="43" t="s">
        <v>198</v>
      </c>
      <c r="D28" s="42" t="s">
        <v>199</v>
      </c>
    </row>
    <row r="29" spans="1:4" ht="21" customHeight="1">
      <c r="A29" s="40">
        <v>27</v>
      </c>
      <c r="B29" s="40">
        <v>6090</v>
      </c>
      <c r="C29" s="41" t="s">
        <v>200</v>
      </c>
      <c r="D29" s="40" t="s">
        <v>201</v>
      </c>
    </row>
    <row r="30" spans="1:4" ht="21" customHeight="1">
      <c r="A30" s="42">
        <v>28</v>
      </c>
      <c r="B30" s="42">
        <v>26941</v>
      </c>
      <c r="C30" s="43" t="s">
        <v>202</v>
      </c>
      <c r="D30" s="42" t="s">
        <v>202</v>
      </c>
    </row>
    <row r="31" spans="1:4" ht="21" customHeight="1">
      <c r="A31" s="40">
        <v>29</v>
      </c>
      <c r="B31" s="40">
        <v>28568</v>
      </c>
      <c r="C31" s="41" t="s">
        <v>203</v>
      </c>
      <c r="D31" s="40" t="s">
        <v>204</v>
      </c>
    </row>
  </sheetData>
  <phoneticPr fontId="22"/>
  <pageMargins left="1.1200000000000001" right="0.41" top="0.8" bottom="0.5" header="0.32" footer="0.33"/>
  <pageSetup paperSize="9"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Y26"/>
  <sheetViews>
    <sheetView zoomScale="62" zoomScaleNormal="62" workbookViewId="0">
      <selection activeCell="O17" sqref="O17"/>
    </sheetView>
  </sheetViews>
  <sheetFormatPr defaultColWidth="9" defaultRowHeight="14.25"/>
  <cols>
    <col min="1" max="1" width="9" style="1"/>
    <col min="2" max="2" width="18.625" style="1" customWidth="1"/>
    <col min="3" max="3" width="6.625" style="1" customWidth="1"/>
    <col min="4" max="4" width="16.625" style="1" customWidth="1"/>
    <col min="5" max="5" width="23.625" style="1" customWidth="1"/>
    <col min="6" max="6" width="16.625" style="1" customWidth="1"/>
    <col min="7" max="7" width="9" style="1"/>
    <col min="8" max="8" width="18.625" style="1" customWidth="1"/>
    <col min="9" max="9" width="6.625" style="1" customWidth="1"/>
    <col min="10" max="10" width="16.625" style="1" customWidth="1"/>
    <col min="11" max="11" width="23.625" style="1" customWidth="1"/>
    <col min="12" max="12" width="16.625" style="1" customWidth="1"/>
    <col min="13" max="14" width="9" style="1"/>
    <col min="15" max="15" width="18.625" style="1" customWidth="1"/>
    <col min="16" max="16" width="6.625" style="1" customWidth="1"/>
    <col min="17" max="17" width="16.625" style="1" customWidth="1"/>
    <col min="18" max="18" width="23.625" style="1" customWidth="1"/>
    <col min="19" max="19" width="16.625" style="1" customWidth="1"/>
    <col min="20" max="20" width="9" style="1"/>
    <col min="21" max="21" width="18.625" style="1" customWidth="1"/>
    <col min="22" max="22" width="6.625" style="1" customWidth="1"/>
    <col min="23" max="23" width="16.625" style="1" customWidth="1"/>
    <col min="24" max="24" width="23.625" style="1" customWidth="1"/>
    <col min="25" max="25" width="16.625" style="1" customWidth="1"/>
    <col min="26" max="16384" width="9" style="1"/>
  </cols>
  <sheetData>
    <row r="2" spans="2:25" ht="30" customHeight="1" thickBot="1">
      <c r="B2" s="2" t="s">
        <v>25</v>
      </c>
      <c r="H2" s="2" t="s">
        <v>27</v>
      </c>
    </row>
    <row r="3" spans="2:25" ht="30" customHeight="1" thickBot="1">
      <c r="B3" s="3" t="s">
        <v>205</v>
      </c>
      <c r="C3" s="4" t="s">
        <v>139</v>
      </c>
      <c r="D3" s="4" t="s">
        <v>206</v>
      </c>
      <c r="E3" s="5" t="s">
        <v>207</v>
      </c>
      <c r="F3" s="6" t="s">
        <v>136</v>
      </c>
      <c r="H3" s="3" t="s">
        <v>205</v>
      </c>
      <c r="I3" s="4" t="s">
        <v>139</v>
      </c>
      <c r="J3" s="4" t="s">
        <v>206</v>
      </c>
      <c r="K3" s="5" t="s">
        <v>207</v>
      </c>
      <c r="L3" s="6" t="s">
        <v>136</v>
      </c>
    </row>
    <row r="4" spans="2:25" ht="30" customHeight="1">
      <c r="B4" s="7" t="str">
        <f>'１部　申込名簿'!$C9&amp;"　"&amp;'１部　申込名簿'!$D9</f>
        <v>　</v>
      </c>
      <c r="C4" s="90" t="s">
        <v>222</v>
      </c>
      <c r="D4" s="9" t="str">
        <f>IF('１部　申込名簿'!$F8=0,"",'１部　申込名簿'!$F8)</f>
        <v/>
      </c>
      <c r="E4" s="9" t="str">
        <f>'１部　申込名簿'!$C8&amp;"　"&amp;'１部　申込名簿'!$D8</f>
        <v>　</v>
      </c>
      <c r="F4" s="10" t="str">
        <f>IF('１部　申込名簿'!$C5=0,"",'１部　申込名簿'!$C5)</f>
        <v/>
      </c>
      <c r="H4" s="7" t="str">
        <f>'１部　申込名簿'!$K9&amp;"　"&amp;'１部　申込名簿'!$L9</f>
        <v>　</v>
      </c>
      <c r="I4" s="8" t="s">
        <v>221</v>
      </c>
      <c r="J4" s="9" t="str">
        <f>IF('１部　申込名簿'!$N8=0,"",'１部　申込名簿'!$N8)</f>
        <v/>
      </c>
      <c r="K4" s="9" t="str">
        <f>'１部　申込名簿'!$K8&amp;"　"&amp;'１部　申込名簿'!$L8</f>
        <v>　</v>
      </c>
      <c r="L4" s="10" t="str">
        <f>IF('１部　申込名簿'!$K5=0,"",'１部　申込名簿'!$K5)</f>
        <v/>
      </c>
    </row>
    <row r="5" spans="2:25" ht="30" customHeight="1">
      <c r="B5" s="11" t="str">
        <f>'１部　申込名簿'!$C11&amp;"　"&amp;'１部　申込名簿'!$D11</f>
        <v>　</v>
      </c>
      <c r="C5" s="12" t="s">
        <v>222</v>
      </c>
      <c r="D5" s="13" t="str">
        <f>IF('１部　申込名簿'!$F10=0,"",'１部　申込名簿'!$F10)</f>
        <v/>
      </c>
      <c r="E5" s="13" t="str">
        <f>'１部　申込名簿'!$C10&amp;"　"&amp;'１部　申込名簿'!$D10</f>
        <v>　</v>
      </c>
      <c r="F5" s="14" t="str">
        <f>IF(B5="","",F$4)</f>
        <v/>
      </c>
      <c r="H5" s="11" t="str">
        <f>'１部　申込名簿'!$K11&amp;"　"&amp;'１部　申込名簿'!$L11</f>
        <v>　</v>
      </c>
      <c r="I5" s="12" t="s">
        <v>221</v>
      </c>
      <c r="J5" s="13" t="str">
        <f>IF('１部　申込名簿'!$N10=0,"",'１部　申込名簿'!$N10)</f>
        <v/>
      </c>
      <c r="K5" s="13" t="str">
        <f>'１部　申込名簿'!$K10&amp;"　"&amp;'１部　申込名簿'!$L10</f>
        <v>　</v>
      </c>
      <c r="L5" s="14" t="str">
        <f>IF(H5="","",L$4)</f>
        <v/>
      </c>
    </row>
    <row r="6" spans="2:25" ht="30" customHeight="1" thickBot="1">
      <c r="B6" s="15" t="str">
        <f>'１部　申込名簿'!$C13&amp;"　"&amp;'１部　申込名簿'!$D13</f>
        <v>　</v>
      </c>
      <c r="C6" s="16" t="s">
        <v>222</v>
      </c>
      <c r="D6" s="17" t="str">
        <f>IF('１部　申込名簿'!$F12=0,"",'１部　申込名簿'!$F12)</f>
        <v/>
      </c>
      <c r="E6" s="18" t="str">
        <f>'１部　申込名簿'!$C12&amp;"　"&amp;'１部　申込名簿'!$D12</f>
        <v>　</v>
      </c>
      <c r="F6" s="19" t="str">
        <f t="shared" ref="F6:F7" si="0">IF(B6="","",F$4)</f>
        <v/>
      </c>
      <c r="H6" s="15" t="str">
        <f>'１部　申込名簿'!$K13&amp;"　"&amp;'１部　申込名簿'!$L13</f>
        <v>　</v>
      </c>
      <c r="I6" s="16" t="s">
        <v>221</v>
      </c>
      <c r="J6" s="17" t="str">
        <f>IF('１部　申込名簿'!$N12=0,"",'１部　申込名簿'!$N12)</f>
        <v/>
      </c>
      <c r="K6" s="18" t="str">
        <f>'１部　申込名簿'!$K12&amp;"　"&amp;'１部　申込名簿'!$L12</f>
        <v>　</v>
      </c>
      <c r="L6" s="19" t="str">
        <f t="shared" ref="L6:L13" si="1">IF(H6="","",L$4)</f>
        <v/>
      </c>
    </row>
    <row r="7" spans="2:25" ht="30" customHeight="1">
      <c r="B7" s="20" t="str">
        <f>'１部　申込名簿'!$C16&amp;"　"&amp;'１部　申込名簿'!$D16</f>
        <v>　</v>
      </c>
      <c r="C7" s="21" t="str">
        <f>IF('１部　申込名簿'!$E15=0,"",'１部　申込名簿'!$E15)</f>
        <v/>
      </c>
      <c r="D7" s="22" t="str">
        <f>IF('１部　申込名簿'!$F15=0,"",'１部　申込名簿'!$F15)</f>
        <v/>
      </c>
      <c r="E7" s="23" t="str">
        <f>'１部　申込名簿'!$C15&amp;"　"&amp;'１部　申込名簿'!$D15</f>
        <v>　</v>
      </c>
      <c r="F7" s="24" t="str">
        <f t="shared" si="0"/>
        <v/>
      </c>
      <c r="H7" s="20" t="str">
        <f>'１部　申込名簿'!$K16&amp;"　"&amp;'１部　申込名簿'!$L16</f>
        <v>　</v>
      </c>
      <c r="I7" s="21" t="str">
        <f>IF('１部　申込名簿'!$M15=0,"",'１部　申込名簿'!$M15)</f>
        <v/>
      </c>
      <c r="J7" s="22" t="str">
        <f>IF('１部　申込名簿'!$N15=0,"",'１部　申込名簿'!$N15)</f>
        <v/>
      </c>
      <c r="K7" s="23" t="str">
        <f>'１部　申込名簿'!$K15&amp;"　"&amp;'１部　申込名簿'!$L15</f>
        <v>　</v>
      </c>
      <c r="L7" s="24" t="str">
        <f t="shared" si="1"/>
        <v/>
      </c>
    </row>
    <row r="8" spans="2:25" ht="30" customHeight="1">
      <c r="B8" s="20" t="str">
        <f>'１部　申込名簿'!$C18&amp;"　"&amp;'１部　申込名簿'!$D18</f>
        <v>　</v>
      </c>
      <c r="C8" s="21" t="str">
        <f>IF('１部　申込名簿'!$E17=0,"",'１部　申込名簿'!$E17)</f>
        <v/>
      </c>
      <c r="D8" s="22" t="str">
        <f>IF('１部　申込名簿'!$F17=0,"",'１部　申込名簿'!$F17)</f>
        <v/>
      </c>
      <c r="E8" s="23" t="str">
        <f>'１部　申込名簿'!$C17&amp;"　"&amp;'１部　申込名簿'!$D17</f>
        <v>　</v>
      </c>
      <c r="F8" s="24" t="str">
        <f t="shared" ref="F8:F13" si="2">IF(B8="","",F$4)</f>
        <v/>
      </c>
      <c r="H8" s="20" t="str">
        <f>'１部　申込名簿'!$K18&amp;"　"&amp;'１部　申込名簿'!$L18</f>
        <v>　</v>
      </c>
      <c r="I8" s="21" t="str">
        <f>IF('１部　申込名簿'!$M17=0,"",'１部　申込名簿'!$M17)</f>
        <v/>
      </c>
      <c r="J8" s="22" t="str">
        <f>IF('１部　申込名簿'!$N17=0,"",'１部　申込名簿'!$N17)</f>
        <v/>
      </c>
      <c r="K8" s="23" t="str">
        <f>'１部　申込名簿'!$K17&amp;"　"&amp;'１部　申込名簿'!$L17</f>
        <v>　</v>
      </c>
      <c r="L8" s="24" t="str">
        <f t="shared" si="1"/>
        <v/>
      </c>
    </row>
    <row r="9" spans="2:25" ht="30" customHeight="1">
      <c r="B9" s="20" t="str">
        <f>'１部　申込名簿'!$C20&amp;"　"&amp;'１部　申込名簿'!$D20</f>
        <v>　</v>
      </c>
      <c r="C9" s="21" t="str">
        <f>IF('１部　申込名簿'!$E19=0,"",'１部　申込名簿'!$E19)</f>
        <v/>
      </c>
      <c r="D9" s="22" t="str">
        <f>IF('１部　申込名簿'!$F19=0,"",'１部　申込名簿'!$F19)</f>
        <v/>
      </c>
      <c r="E9" s="23" t="str">
        <f>'１部　申込名簿'!$C19&amp;"　"&amp;'１部　申込名簿'!$D19</f>
        <v>　</v>
      </c>
      <c r="F9" s="24" t="str">
        <f t="shared" si="2"/>
        <v/>
      </c>
      <c r="H9" s="20" t="str">
        <f>'１部　申込名簿'!$K20&amp;"　"&amp;'１部　申込名簿'!$L20</f>
        <v>　</v>
      </c>
      <c r="I9" s="21" t="str">
        <f>IF('１部　申込名簿'!$M19=0,"",'１部　申込名簿'!$M19)</f>
        <v/>
      </c>
      <c r="J9" s="22" t="str">
        <f>IF('１部　申込名簿'!$N19=0,"",'１部　申込名簿'!$N19)</f>
        <v/>
      </c>
      <c r="K9" s="23" t="str">
        <f>'１部　申込名簿'!$K19&amp;"　"&amp;'１部　申込名簿'!$L19</f>
        <v>　</v>
      </c>
      <c r="L9" s="24" t="str">
        <f t="shared" si="1"/>
        <v/>
      </c>
    </row>
    <row r="10" spans="2:25" ht="30" customHeight="1">
      <c r="B10" s="20" t="str">
        <f>'１部　申込名簿'!$C22&amp;"　"&amp;'１部　申込名簿'!$D22</f>
        <v>　</v>
      </c>
      <c r="C10" s="21" t="str">
        <f>IF('１部　申込名簿'!$E21=0,"",'１部　申込名簿'!$E21)</f>
        <v/>
      </c>
      <c r="D10" s="22" t="str">
        <f>IF('１部　申込名簿'!$F21=0,"",'１部　申込名簿'!$F21)</f>
        <v/>
      </c>
      <c r="E10" s="23" t="str">
        <f>'１部　申込名簿'!$C21&amp;"　"&amp;'１部　申込名簿'!$D21</f>
        <v>　</v>
      </c>
      <c r="F10" s="24" t="str">
        <f t="shared" si="2"/>
        <v/>
      </c>
      <c r="H10" s="20" t="str">
        <f>'１部　申込名簿'!$K22&amp;"　"&amp;'１部　申込名簿'!$L22</f>
        <v>　</v>
      </c>
      <c r="I10" s="21" t="str">
        <f>IF('１部　申込名簿'!$M21=0,"",'１部　申込名簿'!$M21)</f>
        <v/>
      </c>
      <c r="J10" s="22" t="str">
        <f>IF('１部　申込名簿'!$N21=0,"",'１部　申込名簿'!$N21)</f>
        <v/>
      </c>
      <c r="K10" s="23" t="str">
        <f>'１部　申込名簿'!$K21&amp;"　"&amp;'１部　申込名簿'!$L21</f>
        <v>　</v>
      </c>
      <c r="L10" s="24" t="str">
        <f t="shared" si="1"/>
        <v/>
      </c>
    </row>
    <row r="11" spans="2:25" ht="30" customHeight="1">
      <c r="B11" s="20" t="str">
        <f>'１部　申込名簿'!$C24&amp;"　"&amp;'１部　申込名簿'!$D24</f>
        <v>　</v>
      </c>
      <c r="C11" s="21" t="str">
        <f>IF('１部　申込名簿'!$E23=0,"",'１部　申込名簿'!$E23)</f>
        <v/>
      </c>
      <c r="D11" s="22" t="str">
        <f>IF('１部　申込名簿'!$F23=0,"",'１部　申込名簿'!$F23)</f>
        <v/>
      </c>
      <c r="E11" s="23" t="str">
        <f>'１部　申込名簿'!$C23&amp;"　"&amp;'１部　申込名簿'!$D23</f>
        <v>　</v>
      </c>
      <c r="F11" s="24" t="str">
        <f t="shared" si="2"/>
        <v/>
      </c>
      <c r="H11" s="20" t="str">
        <f>'１部　申込名簿'!$K24&amp;"　"&amp;'１部　申込名簿'!$L24</f>
        <v>　</v>
      </c>
      <c r="I11" s="21" t="str">
        <f>IF('１部　申込名簿'!$M23=0,"",'１部　申込名簿'!$M23)</f>
        <v/>
      </c>
      <c r="J11" s="22" t="str">
        <f>IF('１部　申込名簿'!$N23=0,"",'１部　申込名簿'!$N23)</f>
        <v/>
      </c>
      <c r="K11" s="23" t="str">
        <f>'１部　申込名簿'!$K23&amp;"　"&amp;'１部　申込名簿'!$L23</f>
        <v>　</v>
      </c>
      <c r="L11" s="24" t="str">
        <f t="shared" si="1"/>
        <v/>
      </c>
    </row>
    <row r="12" spans="2:25" ht="30" customHeight="1">
      <c r="B12" s="20" t="str">
        <f>'１部　申込名簿'!$C26&amp;"　"&amp;'１部　申込名簿'!$D26</f>
        <v>　</v>
      </c>
      <c r="C12" s="21" t="str">
        <f>IF('１部　申込名簿'!$E25=0,"",'１部　申込名簿'!$E25)</f>
        <v/>
      </c>
      <c r="D12" s="22" t="str">
        <f>IF('１部　申込名簿'!$F25=0,"",'１部　申込名簿'!$F25)</f>
        <v/>
      </c>
      <c r="E12" s="23" t="str">
        <f>'１部　申込名簿'!$C25&amp;"　"&amp;'１部　申込名簿'!$D25</f>
        <v>　</v>
      </c>
      <c r="F12" s="24" t="str">
        <f t="shared" si="2"/>
        <v/>
      </c>
      <c r="H12" s="20" t="str">
        <f>'１部　申込名簿'!$K26&amp;"　"&amp;'１部　申込名簿'!$L26</f>
        <v>　</v>
      </c>
      <c r="I12" s="21" t="str">
        <f>IF('１部　申込名簿'!$M25=0,"",'１部　申込名簿'!$M25)</f>
        <v/>
      </c>
      <c r="J12" s="22" t="str">
        <f>IF('１部　申込名簿'!$N25=0,"",'１部　申込名簿'!$N25)</f>
        <v/>
      </c>
      <c r="K12" s="23" t="str">
        <f>'１部　申込名簿'!$K25&amp;"　"&amp;'１部　申込名簿'!$L25</f>
        <v>　</v>
      </c>
      <c r="L12" s="24" t="str">
        <f t="shared" si="1"/>
        <v/>
      </c>
    </row>
    <row r="13" spans="2:25" ht="30" customHeight="1" thickBot="1">
      <c r="B13" s="25" t="str">
        <f>'１部　申込名簿'!$C28&amp;"　"&amp;'１部　申込名簿'!$D28</f>
        <v>　</v>
      </c>
      <c r="C13" s="26" t="str">
        <f>IF('１部　申込名簿'!$E27=0,"",'１部　申込名簿'!$E27)</f>
        <v/>
      </c>
      <c r="D13" s="27" t="str">
        <f>IF('１部　申込名簿'!$F27=0,"",'１部　申込名簿'!$F27)</f>
        <v/>
      </c>
      <c r="E13" s="28" t="str">
        <f>'１部　申込名簿'!$C27&amp;"　"&amp;'１部　申込名簿'!$D27</f>
        <v>　</v>
      </c>
      <c r="F13" s="29" t="str">
        <f t="shared" si="2"/>
        <v/>
      </c>
      <c r="H13" s="25" t="str">
        <f>'１部　申込名簿'!$K28&amp;"　"&amp;'１部　申込名簿'!$L28</f>
        <v>　</v>
      </c>
      <c r="I13" s="26" t="str">
        <f>IF('１部　申込名簿'!$M27=0,"",'１部　申込名簿'!$M27)</f>
        <v/>
      </c>
      <c r="J13" s="27" t="str">
        <f>IF('１部　申込名簿'!$N27=0,"",'１部　申込名簿'!$N27)</f>
        <v/>
      </c>
      <c r="K13" s="28" t="str">
        <f>'１部　申込名簿'!$K27&amp;"　"&amp;'１部　申込名簿'!$L27</f>
        <v>　</v>
      </c>
      <c r="L13" s="29" t="str">
        <f t="shared" si="1"/>
        <v/>
      </c>
    </row>
    <row r="14" spans="2:25" ht="30" customHeight="1">
      <c r="B14" s="30"/>
      <c r="C14" s="31"/>
      <c r="D14" s="32"/>
      <c r="E14" s="32"/>
      <c r="F14" s="33"/>
      <c r="H14" s="30"/>
      <c r="I14" s="31"/>
      <c r="J14" s="32"/>
      <c r="K14" s="32"/>
      <c r="L14" s="33"/>
      <c r="O14" s="30"/>
      <c r="P14" s="31"/>
      <c r="Q14" s="32"/>
      <c r="R14" s="32"/>
      <c r="S14" s="33"/>
      <c r="U14" s="30"/>
      <c r="V14" s="31"/>
      <c r="W14" s="32"/>
      <c r="X14" s="32"/>
      <c r="Y14" s="33"/>
    </row>
    <row r="15" spans="2:25" ht="30" customHeight="1" thickBot="1">
      <c r="B15" s="2" t="s">
        <v>29</v>
      </c>
      <c r="H15" s="2" t="s">
        <v>29</v>
      </c>
      <c r="O15" s="2" t="s">
        <v>31</v>
      </c>
      <c r="U15" s="2" t="s">
        <v>31</v>
      </c>
    </row>
    <row r="16" spans="2:25" ht="30" customHeight="1" thickBot="1">
      <c r="B16" s="3" t="s">
        <v>205</v>
      </c>
      <c r="C16" s="4" t="s">
        <v>139</v>
      </c>
      <c r="D16" s="4" t="s">
        <v>206</v>
      </c>
      <c r="E16" s="5" t="s">
        <v>207</v>
      </c>
      <c r="F16" s="6" t="s">
        <v>136</v>
      </c>
      <c r="H16" s="3" t="s">
        <v>205</v>
      </c>
      <c r="I16" s="4" t="s">
        <v>139</v>
      </c>
      <c r="J16" s="4" t="s">
        <v>206</v>
      </c>
      <c r="K16" s="5" t="s">
        <v>207</v>
      </c>
      <c r="L16" s="6" t="s">
        <v>136</v>
      </c>
      <c r="O16" s="3" t="s">
        <v>205</v>
      </c>
      <c r="P16" s="4" t="s">
        <v>139</v>
      </c>
      <c r="Q16" s="4" t="s">
        <v>206</v>
      </c>
      <c r="R16" s="5" t="s">
        <v>207</v>
      </c>
      <c r="S16" s="6" t="s">
        <v>136</v>
      </c>
      <c r="U16" s="3" t="s">
        <v>205</v>
      </c>
      <c r="V16" s="4" t="s">
        <v>139</v>
      </c>
      <c r="W16" s="4" t="s">
        <v>206</v>
      </c>
      <c r="X16" s="5" t="s">
        <v>207</v>
      </c>
      <c r="Y16" s="6" t="s">
        <v>136</v>
      </c>
    </row>
    <row r="17" spans="2:25" ht="30" customHeight="1">
      <c r="B17" s="7" t="str">
        <f>'2部　申込名簿'!$C9&amp;"　"&amp;'2部　申込名簿'!$D9</f>
        <v>　</v>
      </c>
      <c r="C17" s="90" t="s">
        <v>222</v>
      </c>
      <c r="D17" s="9" t="str">
        <f>IF('2部　申込名簿'!$F8=0,"",'2部　申込名簿'!$F8)</f>
        <v/>
      </c>
      <c r="E17" s="9" t="str">
        <f>'2部　申込名簿'!$C8&amp;"　"&amp;'2部　申込名簿'!$D8</f>
        <v>　</v>
      </c>
      <c r="F17" s="10" t="str">
        <f>IF('2部　申込名簿'!$C5=0,"",'2部　申込名簿'!$C5)</f>
        <v/>
      </c>
      <c r="H17" s="7" t="str">
        <f>'2部　申込名簿'!$K9&amp;"　"&amp;'2部　申込名簿'!$L9</f>
        <v>　</v>
      </c>
      <c r="I17" s="8" t="s">
        <v>221</v>
      </c>
      <c r="J17" s="9" t="str">
        <f>IF('2部　申込名簿'!$N8=0,"",'2部　申込名簿'!$N8)</f>
        <v/>
      </c>
      <c r="K17" s="9" t="str">
        <f>'2部　申込名簿'!$K8&amp;"　"&amp;'2部　申込名簿'!$L8</f>
        <v>　</v>
      </c>
      <c r="L17" s="10" t="str">
        <f>IF('2部　申込名簿'!$K5=0,"",'2部　申込名簿'!$K5)</f>
        <v/>
      </c>
      <c r="O17" s="7" t="str">
        <f>'2部　申込名簿'!$S9&amp;"　"&amp;'2部　申込名簿'!$T9</f>
        <v>　</v>
      </c>
      <c r="P17" s="8" t="s">
        <v>221</v>
      </c>
      <c r="Q17" s="9" t="str">
        <f>IF('2部　申込名簿'!$V8=0,"",'2部　申込名簿'!$V8)</f>
        <v/>
      </c>
      <c r="R17" s="9" t="str">
        <f>'2部　申込名簿'!$S8&amp;"　"&amp;'2部　申込名簿'!$T8</f>
        <v>　</v>
      </c>
      <c r="S17" s="10" t="str">
        <f>IF('2部　申込名簿'!$S5=0,"",'2部　申込名簿'!$S5)</f>
        <v/>
      </c>
      <c r="U17" s="7" t="str">
        <f>'2部　申込名簿'!$AA9&amp;"　"&amp;'2部　申込名簿'!$AB9</f>
        <v>　</v>
      </c>
      <c r="V17" s="8" t="s">
        <v>221</v>
      </c>
      <c r="W17" s="9" t="str">
        <f>IF('2部　申込名簿'!$AD8=0,"",'2部　申込名簿'!$AD8)</f>
        <v/>
      </c>
      <c r="X17" s="9" t="str">
        <f>'2部　申込名簿'!$AA8&amp;"　"&amp;'2部　申込名簿'!$AB8</f>
        <v>　</v>
      </c>
      <c r="Y17" s="10" t="str">
        <f>IF('2部　申込名簿'!$AA5=0,"",'2部　申込名簿'!$AA5)</f>
        <v/>
      </c>
    </row>
    <row r="18" spans="2:25" ht="30" customHeight="1">
      <c r="B18" s="11" t="str">
        <f>'2部　申込名簿'!$C11&amp;"　"&amp;'2部　申込名簿'!$D11</f>
        <v>　</v>
      </c>
      <c r="C18" s="12" t="s">
        <v>222</v>
      </c>
      <c r="D18" s="13" t="str">
        <f>IF('2部　申込名簿'!$F10=0,"",'2部　申込名簿'!$F10)</f>
        <v/>
      </c>
      <c r="E18" s="13" t="str">
        <f>'2部　申込名簿'!$C10&amp;"　"&amp;'2部　申込名簿'!$D10</f>
        <v>　</v>
      </c>
      <c r="F18" s="14" t="str">
        <f t="shared" ref="F18:F26" si="3">IF(B18="","",F$17)</f>
        <v/>
      </c>
      <c r="H18" s="11" t="str">
        <f>'2部　申込名簿'!$K11&amp;"　"&amp;'2部　申込名簿'!$L11</f>
        <v>　</v>
      </c>
      <c r="I18" s="12" t="s">
        <v>221</v>
      </c>
      <c r="J18" s="13" t="str">
        <f>IF('2部　申込名簿'!$N10=0,"",'2部　申込名簿'!$N10)</f>
        <v/>
      </c>
      <c r="K18" s="13" t="str">
        <f>'2部　申込名簿'!$K10&amp;"　"&amp;'2部　申込名簿'!$L10</f>
        <v>　</v>
      </c>
      <c r="L18" s="14" t="str">
        <f t="shared" ref="L18:L26" si="4">IF(H18="","",L$17)</f>
        <v/>
      </c>
      <c r="O18" s="11" t="str">
        <f>'2部　申込名簿'!$S11&amp;"　"&amp;'2部　申込名簿'!$T11</f>
        <v>　</v>
      </c>
      <c r="P18" s="12" t="s">
        <v>221</v>
      </c>
      <c r="Q18" s="13" t="str">
        <f>IF('2部　申込名簿'!$V10=0,"",'2部　申込名簿'!$V10)</f>
        <v/>
      </c>
      <c r="R18" s="13" t="str">
        <f>'2部　申込名簿'!$S10&amp;"　"&amp;'2部　申込名簿'!$T10</f>
        <v>　</v>
      </c>
      <c r="S18" s="14" t="str">
        <f t="shared" ref="S18:S26" si="5">IF(O18="","",S$17)</f>
        <v/>
      </c>
      <c r="U18" s="11" t="str">
        <f>'2部　申込名簿'!$AA11&amp;"　"&amp;'2部　申込名簿'!$AB11</f>
        <v>　</v>
      </c>
      <c r="V18" s="12" t="s">
        <v>221</v>
      </c>
      <c r="W18" s="13" t="str">
        <f>IF('2部　申込名簿'!$AD10=0,"",'2部　申込名簿'!$AD10)</f>
        <v/>
      </c>
      <c r="X18" s="13" t="str">
        <f>'2部　申込名簿'!$AA10&amp;"　"&amp;'2部　申込名簿'!$AB10</f>
        <v>　</v>
      </c>
      <c r="Y18" s="14" t="str">
        <f t="shared" ref="Y18:Y26" si="6">IF(U18="","",Y$17)</f>
        <v/>
      </c>
    </row>
    <row r="19" spans="2:25" ht="30" customHeight="1" thickBot="1">
      <c r="B19" s="15" t="str">
        <f>'2部　申込名簿'!$C13&amp;"　"&amp;'2部　申込名簿'!$D13</f>
        <v>　</v>
      </c>
      <c r="C19" s="16" t="s">
        <v>222</v>
      </c>
      <c r="D19" s="17" t="str">
        <f>IF('2部　申込名簿'!$F12=0,"",'2部　申込名簿'!$F12)</f>
        <v/>
      </c>
      <c r="E19" s="18" t="str">
        <f>'2部　申込名簿'!$C12&amp;"　"&amp;'2部　申込名簿'!$D12</f>
        <v>　</v>
      </c>
      <c r="F19" s="19" t="str">
        <f t="shared" si="3"/>
        <v/>
      </c>
      <c r="H19" s="15" t="str">
        <f>'2部　申込名簿'!$K13&amp;"　"&amp;'2部　申込名簿'!$L13</f>
        <v>　</v>
      </c>
      <c r="I19" s="16" t="s">
        <v>221</v>
      </c>
      <c r="J19" s="17" t="str">
        <f>IF('2部　申込名簿'!$N12=0,"",'2部　申込名簿'!$N12)</f>
        <v/>
      </c>
      <c r="K19" s="18" t="str">
        <f>'2部　申込名簿'!$K12&amp;"　"&amp;'2部　申込名簿'!$L12</f>
        <v>　</v>
      </c>
      <c r="L19" s="19" t="str">
        <f t="shared" si="4"/>
        <v/>
      </c>
      <c r="O19" s="15" t="str">
        <f>'2部　申込名簿'!$S13&amp;"　"&amp;'2部　申込名簿'!$T13</f>
        <v>　</v>
      </c>
      <c r="P19" s="16" t="s">
        <v>221</v>
      </c>
      <c r="Q19" s="17" t="str">
        <f>IF('2部　申込名簿'!$V12=0,"",'2部　申込名簿'!$V12)</f>
        <v/>
      </c>
      <c r="R19" s="18" t="str">
        <f>'2部　申込名簿'!$S12&amp;"　"&amp;'2部　申込名簿'!$T12</f>
        <v>　</v>
      </c>
      <c r="S19" s="19" t="str">
        <f t="shared" si="5"/>
        <v/>
      </c>
      <c r="U19" s="15" t="str">
        <f>'2部　申込名簿'!$AA13&amp;"　"&amp;'2部　申込名簿'!$AB13</f>
        <v>　</v>
      </c>
      <c r="V19" s="16" t="s">
        <v>221</v>
      </c>
      <c r="W19" s="17" t="str">
        <f>IF('2部　申込名簿'!$AD12=0,"",'2部　申込名簿'!$AD12)</f>
        <v/>
      </c>
      <c r="X19" s="18" t="str">
        <f>'2部　申込名簿'!$AA12&amp;"　"&amp;'2部　申込名簿'!$AB12</f>
        <v>　</v>
      </c>
      <c r="Y19" s="19" t="str">
        <f t="shared" si="6"/>
        <v/>
      </c>
    </row>
    <row r="20" spans="2:25" ht="30" customHeight="1">
      <c r="B20" s="20" t="str">
        <f>'2部　申込名簿'!$C16&amp;"　"&amp;'2部　申込名簿'!$D16</f>
        <v>　</v>
      </c>
      <c r="C20" s="21" t="str">
        <f>IF('2部　申込名簿'!$E15=0,"",'2部　申込名簿'!$E15)</f>
        <v/>
      </c>
      <c r="D20" s="22" t="str">
        <f>IF('2部　申込名簿'!$F15=0,"",'2部　申込名簿'!$F15)</f>
        <v/>
      </c>
      <c r="E20" s="23" t="str">
        <f>'2部　申込名簿'!$C15&amp;"　"&amp;'2部　申込名簿'!$D15</f>
        <v>　</v>
      </c>
      <c r="F20" s="24" t="str">
        <f t="shared" si="3"/>
        <v/>
      </c>
      <c r="H20" s="20" t="str">
        <f>'2部　申込名簿'!$K16&amp;"　"&amp;'2部　申込名簿'!$L16</f>
        <v>　</v>
      </c>
      <c r="I20" s="21" t="str">
        <f>IF('2部　申込名簿'!$M15=0,"",'2部　申込名簿'!$M15)</f>
        <v/>
      </c>
      <c r="J20" s="22" t="str">
        <f>IF('2部　申込名簿'!$N15=0,"",'2部　申込名簿'!$N15)</f>
        <v/>
      </c>
      <c r="K20" s="23" t="str">
        <f>'2部　申込名簿'!$K15&amp;"　"&amp;'2部　申込名簿'!$L15</f>
        <v>　</v>
      </c>
      <c r="L20" s="24" t="str">
        <f t="shared" si="4"/>
        <v/>
      </c>
      <c r="O20" s="20" t="str">
        <f>'2部　申込名簿'!$S16&amp;"　"&amp;'2部　申込名簿'!$T16</f>
        <v>　</v>
      </c>
      <c r="P20" s="21" t="str">
        <f>IF('2部　申込名簿'!$U15=0,"",'2部　申込名簿'!$U15)</f>
        <v/>
      </c>
      <c r="Q20" s="22" t="str">
        <f>IF('2部　申込名簿'!$V15=0,"",'2部　申込名簿'!$V15)</f>
        <v/>
      </c>
      <c r="R20" s="23" t="str">
        <f>'2部　申込名簿'!$S15&amp;"　"&amp;'2部　申込名簿'!$T15</f>
        <v>　</v>
      </c>
      <c r="S20" s="24" t="str">
        <f t="shared" si="5"/>
        <v/>
      </c>
      <c r="U20" s="20" t="str">
        <f>'2部　申込名簿'!$AA16&amp;"　"&amp;'2部　申込名簿'!$AB16</f>
        <v>　</v>
      </c>
      <c r="V20" s="21" t="str">
        <f>IF('2部　申込名簿'!$AC15=0,"",'2部　申込名簿'!$AC15)</f>
        <v/>
      </c>
      <c r="W20" s="22" t="str">
        <f>IF('2部　申込名簿'!$AD15=0,"",'2部　申込名簿'!$AD15)</f>
        <v/>
      </c>
      <c r="X20" s="23" t="str">
        <f>'2部　申込名簿'!$AA15&amp;"　"&amp;'2部　申込名簿'!$AB15</f>
        <v>　</v>
      </c>
      <c r="Y20" s="24" t="str">
        <f t="shared" si="6"/>
        <v/>
      </c>
    </row>
    <row r="21" spans="2:25" ht="30" customHeight="1">
      <c r="B21" s="20" t="str">
        <f>'2部　申込名簿'!$C18&amp;"　"&amp;'2部　申込名簿'!$D18</f>
        <v>　</v>
      </c>
      <c r="C21" s="21" t="str">
        <f>IF('2部　申込名簿'!$E17=0,"",'2部　申込名簿'!$E17)</f>
        <v/>
      </c>
      <c r="D21" s="22" t="str">
        <f>IF('2部　申込名簿'!$F17=0,"",'2部　申込名簿'!$F17)</f>
        <v/>
      </c>
      <c r="E21" s="23" t="str">
        <f>'2部　申込名簿'!$C17&amp;"　"&amp;'2部　申込名簿'!$D17</f>
        <v>　</v>
      </c>
      <c r="F21" s="24" t="str">
        <f t="shared" si="3"/>
        <v/>
      </c>
      <c r="H21" s="20" t="str">
        <f>'2部　申込名簿'!$K18&amp;"　"&amp;'2部　申込名簿'!$L18</f>
        <v>　</v>
      </c>
      <c r="I21" s="21" t="str">
        <f>IF('2部　申込名簿'!$M17=0,"",'2部　申込名簿'!$M17)</f>
        <v/>
      </c>
      <c r="J21" s="22" t="str">
        <f>IF('2部　申込名簿'!$N17=0,"",'2部　申込名簿'!$N17)</f>
        <v/>
      </c>
      <c r="K21" s="23" t="str">
        <f>'2部　申込名簿'!$K17&amp;"　"&amp;'2部　申込名簿'!$L17</f>
        <v>　</v>
      </c>
      <c r="L21" s="24" t="str">
        <f t="shared" si="4"/>
        <v/>
      </c>
      <c r="O21" s="20" t="str">
        <f>'2部　申込名簿'!$S18&amp;"　"&amp;'2部　申込名簿'!$T18</f>
        <v>　</v>
      </c>
      <c r="P21" s="21" t="str">
        <f>IF('2部　申込名簿'!$U17=0,"",'2部　申込名簿'!$U17)</f>
        <v/>
      </c>
      <c r="Q21" s="22" t="str">
        <f>IF('2部　申込名簿'!$V17=0,"",'2部　申込名簿'!$V17)</f>
        <v/>
      </c>
      <c r="R21" s="23" t="str">
        <f>'2部　申込名簿'!$S17&amp;"　"&amp;'2部　申込名簿'!$T17</f>
        <v>　</v>
      </c>
      <c r="S21" s="24" t="str">
        <f t="shared" si="5"/>
        <v/>
      </c>
      <c r="U21" s="20" t="str">
        <f>'2部　申込名簿'!$AA18&amp;"　"&amp;'2部　申込名簿'!$AB18</f>
        <v>　</v>
      </c>
      <c r="V21" s="21" t="str">
        <f>IF('2部　申込名簿'!$AC17=0,"",'2部　申込名簿'!$AC17)</f>
        <v/>
      </c>
      <c r="W21" s="22" t="str">
        <f>IF('2部　申込名簿'!$AD17=0,"",'2部　申込名簿'!$AD17)</f>
        <v/>
      </c>
      <c r="X21" s="23" t="str">
        <f>'2部　申込名簿'!$AA17&amp;"　"&amp;'2部　申込名簿'!$AB17</f>
        <v>　</v>
      </c>
      <c r="Y21" s="24" t="str">
        <f t="shared" si="6"/>
        <v/>
      </c>
    </row>
    <row r="22" spans="2:25" ht="30" customHeight="1">
      <c r="B22" s="20" t="str">
        <f>'2部　申込名簿'!$C20&amp;"　"&amp;'2部　申込名簿'!$D20</f>
        <v>　</v>
      </c>
      <c r="C22" s="21" t="str">
        <f>IF('2部　申込名簿'!$E19=0,"",'2部　申込名簿'!$E19)</f>
        <v/>
      </c>
      <c r="D22" s="22" t="str">
        <f>IF('2部　申込名簿'!$F19=0,"",'2部　申込名簿'!$F19)</f>
        <v/>
      </c>
      <c r="E22" s="23" t="str">
        <f>'2部　申込名簿'!$C19&amp;"　"&amp;'2部　申込名簿'!$D19</f>
        <v>　</v>
      </c>
      <c r="F22" s="24" t="str">
        <f t="shared" si="3"/>
        <v/>
      </c>
      <c r="H22" s="20" t="str">
        <f>'2部　申込名簿'!$K20&amp;"　"&amp;'2部　申込名簿'!$L20</f>
        <v>　</v>
      </c>
      <c r="I22" s="21" t="str">
        <f>IF('2部　申込名簿'!$M19=0,"",'2部　申込名簿'!$M19)</f>
        <v/>
      </c>
      <c r="J22" s="22" t="str">
        <f>IF('2部　申込名簿'!$N19=0,"",'2部　申込名簿'!$N19)</f>
        <v/>
      </c>
      <c r="K22" s="23" t="str">
        <f>'2部　申込名簿'!$K19&amp;"　"&amp;'2部　申込名簿'!$L19</f>
        <v>　</v>
      </c>
      <c r="L22" s="24" t="str">
        <f t="shared" si="4"/>
        <v/>
      </c>
      <c r="O22" s="20" t="str">
        <f>'2部　申込名簿'!$S20&amp;"　"&amp;'2部　申込名簿'!$T20</f>
        <v>　</v>
      </c>
      <c r="P22" s="21" t="str">
        <f>IF('2部　申込名簿'!$U19=0,"",'2部　申込名簿'!$U19)</f>
        <v/>
      </c>
      <c r="Q22" s="22" t="str">
        <f>IF('2部　申込名簿'!$V19=0,"",'2部　申込名簿'!$V19)</f>
        <v/>
      </c>
      <c r="R22" s="23" t="str">
        <f>'2部　申込名簿'!$S19&amp;"　"&amp;'2部　申込名簿'!$T19</f>
        <v>　</v>
      </c>
      <c r="S22" s="24" t="str">
        <f t="shared" si="5"/>
        <v/>
      </c>
      <c r="U22" s="20" t="str">
        <f>'2部　申込名簿'!$AA20&amp;"　"&amp;'2部　申込名簿'!$AB20</f>
        <v>　</v>
      </c>
      <c r="V22" s="21" t="str">
        <f>IF('2部　申込名簿'!$AC19=0,"",'2部　申込名簿'!$AC19)</f>
        <v/>
      </c>
      <c r="W22" s="22" t="str">
        <f>IF('2部　申込名簿'!$AD19=0,"",'2部　申込名簿'!$AD19)</f>
        <v/>
      </c>
      <c r="X22" s="23" t="str">
        <f>'2部　申込名簿'!$AA19&amp;"　"&amp;'2部　申込名簿'!$AB19</f>
        <v>　</v>
      </c>
      <c r="Y22" s="24" t="str">
        <f t="shared" si="6"/>
        <v/>
      </c>
    </row>
    <row r="23" spans="2:25" ht="30" customHeight="1">
      <c r="B23" s="20" t="str">
        <f>'2部　申込名簿'!$C22&amp;"　"&amp;'2部　申込名簿'!$D22</f>
        <v>　</v>
      </c>
      <c r="C23" s="21" t="str">
        <f>IF('2部　申込名簿'!$E21=0,"",'2部　申込名簿'!$E21)</f>
        <v/>
      </c>
      <c r="D23" s="22" t="str">
        <f>IF('2部　申込名簿'!$F21=0,"",'2部　申込名簿'!$F21)</f>
        <v/>
      </c>
      <c r="E23" s="23" t="str">
        <f>'2部　申込名簿'!$C21&amp;"　"&amp;'2部　申込名簿'!$D21</f>
        <v>　</v>
      </c>
      <c r="F23" s="24" t="str">
        <f t="shared" si="3"/>
        <v/>
      </c>
      <c r="H23" s="20" t="str">
        <f>'2部　申込名簿'!$K22&amp;"　"&amp;'2部　申込名簿'!$L22</f>
        <v>　</v>
      </c>
      <c r="I23" s="21" t="str">
        <f>IF('2部　申込名簿'!$M21=0,"",'2部　申込名簿'!$M21)</f>
        <v/>
      </c>
      <c r="J23" s="22" t="str">
        <f>IF('2部　申込名簿'!$N21=0,"",'2部　申込名簿'!$N21)</f>
        <v/>
      </c>
      <c r="K23" s="23" t="str">
        <f>'2部　申込名簿'!$K21&amp;"　"&amp;'2部　申込名簿'!$L21</f>
        <v>　</v>
      </c>
      <c r="L23" s="24" t="str">
        <f t="shared" si="4"/>
        <v/>
      </c>
      <c r="O23" s="20" t="str">
        <f>'2部　申込名簿'!$S22&amp;"　"&amp;'2部　申込名簿'!$T22</f>
        <v>　</v>
      </c>
      <c r="P23" s="21" t="str">
        <f>IF('2部　申込名簿'!$U21=0,"",'2部　申込名簿'!$U21)</f>
        <v/>
      </c>
      <c r="Q23" s="22" t="str">
        <f>IF('2部　申込名簿'!$V21=0,"",'2部　申込名簿'!$V21)</f>
        <v/>
      </c>
      <c r="R23" s="23" t="str">
        <f>'2部　申込名簿'!$S21&amp;"　"&amp;'2部　申込名簿'!$T21</f>
        <v>　</v>
      </c>
      <c r="S23" s="24" t="str">
        <f t="shared" si="5"/>
        <v/>
      </c>
      <c r="U23" s="20" t="str">
        <f>'2部　申込名簿'!$AA22&amp;"　"&amp;'2部　申込名簿'!$AB22</f>
        <v>　</v>
      </c>
      <c r="V23" s="21" t="str">
        <f>IF('2部　申込名簿'!$AC21=0,"",'2部　申込名簿'!$AC21)</f>
        <v/>
      </c>
      <c r="W23" s="22" t="str">
        <f>IF('2部　申込名簿'!$AD21=0,"",'2部　申込名簿'!$AD21)</f>
        <v/>
      </c>
      <c r="X23" s="23" t="str">
        <f>'2部　申込名簿'!$AA21&amp;"　"&amp;'2部　申込名簿'!$AB21</f>
        <v>　</v>
      </c>
      <c r="Y23" s="24" t="str">
        <f t="shared" si="6"/>
        <v/>
      </c>
    </row>
    <row r="24" spans="2:25" ht="30" customHeight="1">
      <c r="B24" s="20" t="str">
        <f>'2部　申込名簿'!$C24&amp;"　"&amp;'2部　申込名簿'!$D24</f>
        <v>　</v>
      </c>
      <c r="C24" s="21" t="str">
        <f>IF('2部　申込名簿'!$E23=0,"",'2部　申込名簿'!$E23)</f>
        <v/>
      </c>
      <c r="D24" s="22" t="str">
        <f>IF('2部　申込名簿'!$F23=0,"",'2部　申込名簿'!$F23)</f>
        <v/>
      </c>
      <c r="E24" s="23" t="str">
        <f>'2部　申込名簿'!$C23&amp;"　"&amp;'2部　申込名簿'!$D23</f>
        <v>　</v>
      </c>
      <c r="F24" s="24" t="str">
        <f t="shared" si="3"/>
        <v/>
      </c>
      <c r="H24" s="20" t="str">
        <f>'2部　申込名簿'!$K24&amp;"　"&amp;'2部　申込名簿'!$L24</f>
        <v>　</v>
      </c>
      <c r="I24" s="21" t="str">
        <f>IF('2部　申込名簿'!$M23=0,"",'2部　申込名簿'!$M23)</f>
        <v/>
      </c>
      <c r="J24" s="22" t="str">
        <f>IF('2部　申込名簿'!$N23=0,"",'2部　申込名簿'!$N23)</f>
        <v/>
      </c>
      <c r="K24" s="23" t="str">
        <f>'2部　申込名簿'!$K23&amp;"　"&amp;'2部　申込名簿'!$L23</f>
        <v>　</v>
      </c>
      <c r="L24" s="24" t="str">
        <f t="shared" si="4"/>
        <v/>
      </c>
      <c r="O24" s="20" t="str">
        <f>'2部　申込名簿'!$S24&amp;"　"&amp;'2部　申込名簿'!$T24</f>
        <v>　</v>
      </c>
      <c r="P24" s="21" t="str">
        <f>IF('2部　申込名簿'!$U23=0,"",'2部　申込名簿'!$U23)</f>
        <v/>
      </c>
      <c r="Q24" s="22" t="str">
        <f>IF('2部　申込名簿'!$V23=0,"",'2部　申込名簿'!$V23)</f>
        <v/>
      </c>
      <c r="R24" s="23" t="str">
        <f>'2部　申込名簿'!$S23&amp;"　"&amp;'2部　申込名簿'!$T23</f>
        <v>　</v>
      </c>
      <c r="S24" s="24" t="str">
        <f t="shared" si="5"/>
        <v/>
      </c>
      <c r="U24" s="20" t="str">
        <f>'2部　申込名簿'!$AA24&amp;"　"&amp;'2部　申込名簿'!$AB24</f>
        <v>　</v>
      </c>
      <c r="V24" s="21" t="str">
        <f>IF('2部　申込名簿'!$AC23=0,"",'2部　申込名簿'!$AC23)</f>
        <v/>
      </c>
      <c r="W24" s="22" t="str">
        <f>IF('2部　申込名簿'!$AD23=0,"",'2部　申込名簿'!$AD23)</f>
        <v/>
      </c>
      <c r="X24" s="23" t="str">
        <f>'2部　申込名簿'!$AA23&amp;"　"&amp;'2部　申込名簿'!$AB23</f>
        <v>　</v>
      </c>
      <c r="Y24" s="24" t="str">
        <f t="shared" si="6"/>
        <v/>
      </c>
    </row>
    <row r="25" spans="2:25" ht="30" customHeight="1">
      <c r="B25" s="20" t="str">
        <f>'2部　申込名簿'!$C26&amp;"　"&amp;'2部　申込名簿'!$D26</f>
        <v>　</v>
      </c>
      <c r="C25" s="21" t="str">
        <f>IF('2部　申込名簿'!$E25=0,"",'2部　申込名簿'!$E25)</f>
        <v/>
      </c>
      <c r="D25" s="22" t="str">
        <f>IF('2部　申込名簿'!$F25=0,"",'2部　申込名簿'!$F25)</f>
        <v/>
      </c>
      <c r="E25" s="23" t="str">
        <f>'2部　申込名簿'!$C25&amp;"　"&amp;'2部　申込名簿'!$D25</f>
        <v>　</v>
      </c>
      <c r="F25" s="24" t="str">
        <f t="shared" si="3"/>
        <v/>
      </c>
      <c r="H25" s="20" t="str">
        <f>'2部　申込名簿'!$K26&amp;"　"&amp;'2部　申込名簿'!$L26</f>
        <v>　</v>
      </c>
      <c r="I25" s="21" t="str">
        <f>IF('2部　申込名簿'!$M25=0,"",'2部　申込名簿'!$M25)</f>
        <v/>
      </c>
      <c r="J25" s="22" t="str">
        <f>IF('2部　申込名簿'!$N25=0,"",'2部　申込名簿'!$N25)</f>
        <v/>
      </c>
      <c r="K25" s="23" t="str">
        <f>'2部　申込名簿'!$K25&amp;"　"&amp;'2部　申込名簿'!$L25</f>
        <v>　</v>
      </c>
      <c r="L25" s="24" t="str">
        <f t="shared" si="4"/>
        <v/>
      </c>
      <c r="O25" s="20" t="str">
        <f>'2部　申込名簿'!$S26&amp;"　"&amp;'2部　申込名簿'!$T26</f>
        <v>　</v>
      </c>
      <c r="P25" s="21" t="str">
        <f>IF('2部　申込名簿'!$U25=0,"",'2部　申込名簿'!$U25)</f>
        <v/>
      </c>
      <c r="Q25" s="22" t="str">
        <f>IF('2部　申込名簿'!$V25=0,"",'2部　申込名簿'!$V25)</f>
        <v/>
      </c>
      <c r="R25" s="23" t="str">
        <f>'2部　申込名簿'!$S25&amp;"　"&amp;'2部　申込名簿'!$T25</f>
        <v>　</v>
      </c>
      <c r="S25" s="24" t="str">
        <f t="shared" si="5"/>
        <v/>
      </c>
      <c r="U25" s="20" t="str">
        <f>'2部　申込名簿'!$AA26&amp;"　"&amp;'2部　申込名簿'!$AB26</f>
        <v>　</v>
      </c>
      <c r="V25" s="21" t="str">
        <f>IF('2部　申込名簿'!$AC25=0,"",'2部　申込名簿'!$AC25)</f>
        <v/>
      </c>
      <c r="W25" s="22" t="str">
        <f>IF('2部　申込名簿'!$AD25=0,"",'2部　申込名簿'!$AD25)</f>
        <v/>
      </c>
      <c r="X25" s="23" t="str">
        <f>'2部　申込名簿'!$AA25&amp;"　"&amp;'2部　申込名簿'!$AB25</f>
        <v>　</v>
      </c>
      <c r="Y25" s="24" t="str">
        <f t="shared" si="6"/>
        <v/>
      </c>
    </row>
    <row r="26" spans="2:25" ht="30" customHeight="1" thickBot="1">
      <c r="B26" s="25" t="str">
        <f>'2部　申込名簿'!$C28&amp;"　"&amp;'2部　申込名簿'!$D28</f>
        <v>　</v>
      </c>
      <c r="C26" s="26" t="str">
        <f>IF('2部　申込名簿'!$E27=0,"",'2部　申込名簿'!$E27)</f>
        <v/>
      </c>
      <c r="D26" s="27" t="str">
        <f>IF('2部　申込名簿'!$F27=0,"",'2部　申込名簿'!$F27)</f>
        <v/>
      </c>
      <c r="E26" s="28" t="str">
        <f>'2部　申込名簿'!$C27&amp;"　"&amp;'2部　申込名簿'!$D27</f>
        <v>　</v>
      </c>
      <c r="F26" s="29" t="str">
        <f t="shared" si="3"/>
        <v/>
      </c>
      <c r="H26" s="25" t="str">
        <f>'2部　申込名簿'!$K28&amp;"　"&amp;'2部　申込名簿'!$L28</f>
        <v>　</v>
      </c>
      <c r="I26" s="26" t="str">
        <f>IF('2部　申込名簿'!$M27=0,"",'2部　申込名簿'!$M27)</f>
        <v/>
      </c>
      <c r="J26" s="27" t="str">
        <f>IF('2部　申込名簿'!$N27=0,"",'2部　申込名簿'!$N27)</f>
        <v/>
      </c>
      <c r="K26" s="28" t="str">
        <f>'2部　申込名簿'!$K27&amp;"　"&amp;'2部　申込名簿'!$L27</f>
        <v>　</v>
      </c>
      <c r="L26" s="29" t="str">
        <f t="shared" si="4"/>
        <v/>
      </c>
      <c r="O26" s="25" t="str">
        <f>'2部　申込名簿'!$S28&amp;"　"&amp;'2部　申込名簿'!$T28</f>
        <v>　</v>
      </c>
      <c r="P26" s="26" t="str">
        <f>IF('2部　申込名簿'!$U27=0,"",'2部　申込名簿'!$U27)</f>
        <v/>
      </c>
      <c r="Q26" s="27" t="str">
        <f>IF('2部　申込名簿'!$V27=0,"",'2部　申込名簿'!$V27)</f>
        <v/>
      </c>
      <c r="R26" s="28" t="str">
        <f>'2部　申込名簿'!$S27&amp;"　"&amp;'2部　申込名簿'!$T27</f>
        <v>　</v>
      </c>
      <c r="S26" s="29" t="str">
        <f t="shared" si="5"/>
        <v/>
      </c>
      <c r="U26" s="25" t="str">
        <f>'2部　申込名簿'!$AA28&amp;"　"&amp;'2部　申込名簿'!$AB28</f>
        <v>　</v>
      </c>
      <c r="V26" s="26" t="str">
        <f>IF('2部　申込名簿'!$AC27=0,"",'2部　申込名簿'!$AC27)</f>
        <v/>
      </c>
      <c r="W26" s="27" t="str">
        <f>IF('2部　申込名簿'!$AD27=0,"",'2部　申込名簿'!$AD27)</f>
        <v/>
      </c>
      <c r="X26" s="28" t="str">
        <f>'2部　申込名簿'!$AA27&amp;"　"&amp;'2部　申込名簿'!$AB27</f>
        <v>　</v>
      </c>
      <c r="Y26" s="29" t="str">
        <f t="shared" si="6"/>
        <v/>
      </c>
    </row>
  </sheetData>
  <phoneticPr fontId="22"/>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5579E-511F-43AC-B7DE-8A17D3299C3E}">
  <dimension ref="B1:I67"/>
  <sheetViews>
    <sheetView workbookViewId="0">
      <selection activeCell="D10" sqref="D10"/>
    </sheetView>
  </sheetViews>
  <sheetFormatPr defaultRowHeight="14.25"/>
  <cols>
    <col min="2" max="2" width="10" style="86" customWidth="1"/>
    <col min="3" max="3" width="14.625" style="86" customWidth="1"/>
    <col min="4" max="5" width="19.375" style="86" customWidth="1"/>
    <col min="6" max="7" width="9" style="86"/>
    <col min="9" max="9" width="14.75" customWidth="1"/>
  </cols>
  <sheetData>
    <row r="1" spans="2:9">
      <c r="B1" s="87" t="s">
        <v>214</v>
      </c>
      <c r="C1" s="87" t="s">
        <v>210</v>
      </c>
      <c r="D1" s="87" t="s">
        <v>215</v>
      </c>
      <c r="E1" s="87" t="s">
        <v>216</v>
      </c>
      <c r="F1" s="88" t="s">
        <v>217</v>
      </c>
      <c r="G1" s="88" t="s">
        <v>218</v>
      </c>
    </row>
    <row r="2" spans="2:9">
      <c r="B2" s="86" t="s">
        <v>208</v>
      </c>
      <c r="C2" s="86" t="s">
        <v>209</v>
      </c>
      <c r="D2" s="86" t="str">
        <f>事務局用!$F$4</f>
        <v/>
      </c>
      <c r="F2" s="89"/>
    </row>
    <row r="3" spans="2:9">
      <c r="C3" s="86" t="s">
        <v>211</v>
      </c>
      <c r="D3" s="86" t="str">
        <f>事務局用!B4</f>
        <v>　</v>
      </c>
      <c r="E3" s="89" t="str">
        <f>事務局用!E4</f>
        <v>　</v>
      </c>
      <c r="F3" s="89"/>
      <c r="I3" t="str">
        <f>事務局用!D4</f>
        <v/>
      </c>
    </row>
    <row r="4" spans="2:9">
      <c r="C4" s="86" t="s">
        <v>212</v>
      </c>
      <c r="D4" s="86" t="str">
        <f>事務局用!B5</f>
        <v>　</v>
      </c>
      <c r="E4" s="89" t="str">
        <f>事務局用!E5</f>
        <v>　</v>
      </c>
      <c r="F4" s="89"/>
      <c r="I4" t="str">
        <f>事務局用!D5</f>
        <v/>
      </c>
    </row>
    <row r="5" spans="2:9">
      <c r="C5" s="86" t="s">
        <v>212</v>
      </c>
      <c r="D5" s="86" t="str">
        <f>事務局用!B6</f>
        <v>　</v>
      </c>
      <c r="E5" s="89" t="str">
        <f>事務局用!E6</f>
        <v>　</v>
      </c>
      <c r="F5" s="89"/>
      <c r="I5" t="str">
        <f>事務局用!D6</f>
        <v/>
      </c>
    </row>
    <row r="6" spans="2:9">
      <c r="C6" s="86" t="s">
        <v>213</v>
      </c>
      <c r="D6" s="86" t="str">
        <f>事務局用!B7</f>
        <v>　</v>
      </c>
      <c r="E6" s="89" t="str">
        <f>事務局用!E7</f>
        <v>　</v>
      </c>
      <c r="F6" s="89"/>
      <c r="G6" s="86" t="str">
        <f>事務局用!C7</f>
        <v/>
      </c>
      <c r="I6" t="str">
        <f>事務局用!D7</f>
        <v/>
      </c>
    </row>
    <row r="7" spans="2:9">
      <c r="C7" s="86" t="s">
        <v>213</v>
      </c>
      <c r="D7" s="86" t="str">
        <f>事務局用!B8</f>
        <v>　</v>
      </c>
      <c r="E7" s="89" t="str">
        <f>事務局用!E8</f>
        <v>　</v>
      </c>
      <c r="F7" s="89"/>
      <c r="G7" s="86" t="str">
        <f>事務局用!C8</f>
        <v/>
      </c>
      <c r="I7" t="str">
        <f>事務局用!D8</f>
        <v/>
      </c>
    </row>
    <row r="8" spans="2:9">
      <c r="C8" s="86" t="s">
        <v>213</v>
      </c>
      <c r="D8" s="86" t="str">
        <f>事務局用!B9</f>
        <v>　</v>
      </c>
      <c r="E8" s="89" t="str">
        <f>事務局用!E9</f>
        <v>　</v>
      </c>
      <c r="F8" s="89"/>
      <c r="G8" s="86" t="str">
        <f>事務局用!C9</f>
        <v/>
      </c>
      <c r="I8" t="str">
        <f>事務局用!D9</f>
        <v/>
      </c>
    </row>
    <row r="9" spans="2:9">
      <c r="C9" s="86" t="s">
        <v>213</v>
      </c>
      <c r="D9" s="86" t="str">
        <f>事務局用!B10</f>
        <v>　</v>
      </c>
      <c r="E9" s="89" t="str">
        <f>事務局用!E10</f>
        <v>　</v>
      </c>
      <c r="F9" s="89"/>
      <c r="G9" s="86" t="str">
        <f>事務局用!C10</f>
        <v/>
      </c>
      <c r="I9" t="str">
        <f>事務局用!D10</f>
        <v/>
      </c>
    </row>
    <row r="10" spans="2:9">
      <c r="C10" s="86" t="s">
        <v>213</v>
      </c>
      <c r="D10" s="86" t="str">
        <f>事務局用!B11</f>
        <v>　</v>
      </c>
      <c r="E10" s="89" t="str">
        <f>事務局用!E11</f>
        <v>　</v>
      </c>
      <c r="F10" s="89"/>
      <c r="G10" s="86" t="str">
        <f>事務局用!C11</f>
        <v/>
      </c>
      <c r="I10" t="str">
        <f>事務局用!D11</f>
        <v/>
      </c>
    </row>
    <row r="11" spans="2:9">
      <c r="C11" s="86" t="s">
        <v>213</v>
      </c>
      <c r="D11" s="86" t="str">
        <f>事務局用!B12</f>
        <v>　</v>
      </c>
      <c r="E11" s="89" t="str">
        <f>事務局用!E12</f>
        <v>　</v>
      </c>
      <c r="F11" s="89"/>
      <c r="G11" s="86" t="str">
        <f>事務局用!C12</f>
        <v/>
      </c>
      <c r="I11" t="str">
        <f>事務局用!D12</f>
        <v/>
      </c>
    </row>
    <row r="12" spans="2:9">
      <c r="C12" s="86" t="s">
        <v>213</v>
      </c>
      <c r="D12" s="86" t="str">
        <f>事務局用!B13</f>
        <v>　</v>
      </c>
      <c r="E12" s="89" t="str">
        <f>事務局用!E13</f>
        <v>　</v>
      </c>
      <c r="F12" s="89"/>
      <c r="G12" s="86" t="str">
        <f>事務局用!C13</f>
        <v/>
      </c>
      <c r="I12" t="str">
        <f>事務局用!D13</f>
        <v/>
      </c>
    </row>
    <row r="13" spans="2:9">
      <c r="B13" s="86" t="s">
        <v>219</v>
      </c>
      <c r="C13" s="86" t="s">
        <v>209</v>
      </c>
      <c r="D13" s="86" t="str">
        <f>事務局用!$L$4</f>
        <v/>
      </c>
      <c r="E13" s="89"/>
      <c r="F13" s="89"/>
    </row>
    <row r="14" spans="2:9">
      <c r="C14" s="86" t="s">
        <v>211</v>
      </c>
      <c r="D14" t="str">
        <f>事務局用!H4</f>
        <v>　</v>
      </c>
      <c r="E14" t="str">
        <f>事務局用!K4</f>
        <v>　</v>
      </c>
      <c r="F14" s="89"/>
      <c r="I14" t="str">
        <f>事務局用!J4</f>
        <v/>
      </c>
    </row>
    <row r="15" spans="2:9">
      <c r="C15" s="86" t="s">
        <v>144</v>
      </c>
      <c r="D15" t="str">
        <f>事務局用!H5</f>
        <v>　</v>
      </c>
      <c r="E15" t="str">
        <f>事務局用!K5</f>
        <v>　</v>
      </c>
      <c r="F15" s="89"/>
      <c r="I15" t="str">
        <f>事務局用!J5</f>
        <v/>
      </c>
    </row>
    <row r="16" spans="2:9">
      <c r="C16" s="86" t="s">
        <v>144</v>
      </c>
      <c r="D16" t="str">
        <f>事務局用!H6</f>
        <v>　</v>
      </c>
      <c r="E16" t="str">
        <f>事務局用!K6</f>
        <v>　</v>
      </c>
      <c r="F16" s="89"/>
      <c r="I16" t="str">
        <f>事務局用!J6</f>
        <v/>
      </c>
    </row>
    <row r="17" spans="2:9">
      <c r="C17" s="86" t="s">
        <v>213</v>
      </c>
      <c r="D17" t="str">
        <f>事務局用!H7</f>
        <v>　</v>
      </c>
      <c r="E17" t="str">
        <f>事務局用!K7</f>
        <v>　</v>
      </c>
      <c r="F17" s="89"/>
      <c r="G17" s="86" t="str">
        <f>事務局用!I7</f>
        <v/>
      </c>
      <c r="I17" t="str">
        <f>事務局用!J7</f>
        <v/>
      </c>
    </row>
    <row r="18" spans="2:9">
      <c r="C18" s="86" t="s">
        <v>213</v>
      </c>
      <c r="D18" t="str">
        <f>事務局用!H8</f>
        <v>　</v>
      </c>
      <c r="E18" t="str">
        <f>事務局用!K8</f>
        <v>　</v>
      </c>
      <c r="F18" s="89"/>
      <c r="G18" s="86" t="str">
        <f>事務局用!I8</f>
        <v/>
      </c>
      <c r="I18" t="str">
        <f>事務局用!J8</f>
        <v/>
      </c>
    </row>
    <row r="19" spans="2:9">
      <c r="C19" s="86" t="s">
        <v>213</v>
      </c>
      <c r="D19" t="str">
        <f>事務局用!H9</f>
        <v>　</v>
      </c>
      <c r="E19" t="str">
        <f>事務局用!K9</f>
        <v>　</v>
      </c>
      <c r="F19" s="89"/>
      <c r="G19" s="86" t="str">
        <f>事務局用!I9</f>
        <v/>
      </c>
      <c r="I19" t="str">
        <f>事務局用!J9</f>
        <v/>
      </c>
    </row>
    <row r="20" spans="2:9">
      <c r="C20" s="86" t="s">
        <v>213</v>
      </c>
      <c r="D20" t="str">
        <f>事務局用!H10</f>
        <v>　</v>
      </c>
      <c r="E20" t="str">
        <f>事務局用!K10</f>
        <v>　</v>
      </c>
      <c r="F20" s="89"/>
      <c r="G20" s="86" t="str">
        <f>事務局用!I10</f>
        <v/>
      </c>
      <c r="I20" t="str">
        <f>事務局用!J10</f>
        <v/>
      </c>
    </row>
    <row r="21" spans="2:9">
      <c r="C21" s="86" t="s">
        <v>213</v>
      </c>
      <c r="D21" t="str">
        <f>事務局用!H11</f>
        <v>　</v>
      </c>
      <c r="E21" t="str">
        <f>事務局用!K11</f>
        <v>　</v>
      </c>
      <c r="F21" s="89"/>
      <c r="G21" s="86" t="str">
        <f>事務局用!I11</f>
        <v/>
      </c>
      <c r="I21" t="str">
        <f>事務局用!J11</f>
        <v/>
      </c>
    </row>
    <row r="22" spans="2:9">
      <c r="C22" s="86" t="s">
        <v>213</v>
      </c>
      <c r="D22" t="str">
        <f>事務局用!H12</f>
        <v>　</v>
      </c>
      <c r="E22" t="str">
        <f>事務局用!K12</f>
        <v>　</v>
      </c>
      <c r="F22" s="89"/>
      <c r="G22" s="86" t="str">
        <f>事務局用!I12</f>
        <v/>
      </c>
      <c r="I22" t="str">
        <f>事務局用!J12</f>
        <v/>
      </c>
    </row>
    <row r="23" spans="2:9">
      <c r="C23" s="86" t="s">
        <v>213</v>
      </c>
      <c r="D23" t="str">
        <f>事務局用!H13</f>
        <v>　</v>
      </c>
      <c r="E23" t="str">
        <f>事務局用!K13</f>
        <v>　</v>
      </c>
      <c r="F23" s="89"/>
      <c r="G23" s="86" t="str">
        <f>事務局用!I13</f>
        <v/>
      </c>
      <c r="I23" t="str">
        <f>事務局用!J13</f>
        <v/>
      </c>
    </row>
    <row r="24" spans="2:9">
      <c r="B24" s="86" t="s">
        <v>220</v>
      </c>
      <c r="C24" s="86" t="s">
        <v>209</v>
      </c>
      <c r="D24" t="str">
        <f>事務局用!F17</f>
        <v/>
      </c>
      <c r="F24" s="89"/>
    </row>
    <row r="25" spans="2:9">
      <c r="C25" s="86" t="s">
        <v>211</v>
      </c>
      <c r="D25" t="str">
        <f>事務局用!B17</f>
        <v>　</v>
      </c>
      <c r="E25" t="str">
        <f>事務局用!E17</f>
        <v>　</v>
      </c>
      <c r="F25" s="89"/>
      <c r="I25" t="str">
        <f>事務局用!D17</f>
        <v/>
      </c>
    </row>
    <row r="26" spans="2:9">
      <c r="C26" s="86" t="s">
        <v>144</v>
      </c>
      <c r="D26" t="str">
        <f>事務局用!B18</f>
        <v>　</v>
      </c>
      <c r="E26" t="str">
        <f>事務局用!E18</f>
        <v>　</v>
      </c>
      <c r="F26" s="89"/>
      <c r="I26" t="str">
        <f>事務局用!D18</f>
        <v/>
      </c>
    </row>
    <row r="27" spans="2:9">
      <c r="C27" s="86" t="s">
        <v>144</v>
      </c>
      <c r="D27" t="str">
        <f>事務局用!B19</f>
        <v>　</v>
      </c>
      <c r="E27" t="str">
        <f>事務局用!E19</f>
        <v>　</v>
      </c>
      <c r="F27" s="89"/>
      <c r="I27" t="str">
        <f>事務局用!D19</f>
        <v/>
      </c>
    </row>
    <row r="28" spans="2:9">
      <c r="C28" s="86" t="s">
        <v>213</v>
      </c>
      <c r="D28" t="str">
        <f>事務局用!B20</f>
        <v>　</v>
      </c>
      <c r="E28" t="str">
        <f>事務局用!E20</f>
        <v>　</v>
      </c>
      <c r="F28" s="89"/>
      <c r="G28" s="86" t="str">
        <f>事務局用!C20</f>
        <v/>
      </c>
      <c r="I28" t="str">
        <f>事務局用!D20</f>
        <v/>
      </c>
    </row>
    <row r="29" spans="2:9">
      <c r="C29" s="86" t="s">
        <v>213</v>
      </c>
      <c r="D29" t="str">
        <f>事務局用!B21</f>
        <v>　</v>
      </c>
      <c r="E29" t="str">
        <f>事務局用!E21</f>
        <v>　</v>
      </c>
      <c r="F29" s="89"/>
      <c r="G29" s="86" t="str">
        <f>事務局用!C21</f>
        <v/>
      </c>
      <c r="I29" t="str">
        <f>事務局用!D21</f>
        <v/>
      </c>
    </row>
    <row r="30" spans="2:9">
      <c r="C30" s="86" t="s">
        <v>213</v>
      </c>
      <c r="D30" t="str">
        <f>事務局用!B22</f>
        <v>　</v>
      </c>
      <c r="E30" t="str">
        <f>事務局用!E22</f>
        <v>　</v>
      </c>
      <c r="F30" s="89"/>
      <c r="G30" s="86" t="str">
        <f>事務局用!C22</f>
        <v/>
      </c>
      <c r="I30" t="str">
        <f>事務局用!D22</f>
        <v/>
      </c>
    </row>
    <row r="31" spans="2:9">
      <c r="C31" s="86" t="s">
        <v>213</v>
      </c>
      <c r="D31" t="str">
        <f>事務局用!B23</f>
        <v>　</v>
      </c>
      <c r="E31" t="str">
        <f>事務局用!E23</f>
        <v>　</v>
      </c>
      <c r="F31" s="89"/>
      <c r="G31" s="86" t="str">
        <f>事務局用!C23</f>
        <v/>
      </c>
      <c r="I31" t="str">
        <f>事務局用!D23</f>
        <v/>
      </c>
    </row>
    <row r="32" spans="2:9">
      <c r="C32" s="86" t="s">
        <v>213</v>
      </c>
      <c r="D32" t="str">
        <f>事務局用!B24</f>
        <v>　</v>
      </c>
      <c r="E32" t="str">
        <f>事務局用!E24</f>
        <v>　</v>
      </c>
      <c r="F32" s="89"/>
      <c r="G32" s="86" t="str">
        <f>事務局用!C24</f>
        <v/>
      </c>
      <c r="I32" t="str">
        <f>事務局用!D24</f>
        <v/>
      </c>
    </row>
    <row r="33" spans="2:9">
      <c r="C33" s="86" t="s">
        <v>213</v>
      </c>
      <c r="D33" t="str">
        <f>事務局用!B25</f>
        <v>　</v>
      </c>
      <c r="E33" t="str">
        <f>事務局用!E25</f>
        <v>　</v>
      </c>
      <c r="F33" s="89"/>
      <c r="G33" s="86" t="str">
        <f>事務局用!C25</f>
        <v/>
      </c>
      <c r="I33" t="str">
        <f>事務局用!D25</f>
        <v/>
      </c>
    </row>
    <row r="34" spans="2:9">
      <c r="C34" s="86" t="s">
        <v>213</v>
      </c>
      <c r="D34" t="str">
        <f>事務局用!B26</f>
        <v>　</v>
      </c>
      <c r="E34" t="str">
        <f>事務局用!E26</f>
        <v>　</v>
      </c>
      <c r="F34" s="89"/>
      <c r="G34" s="86" t="str">
        <f>事務局用!C26</f>
        <v/>
      </c>
      <c r="I34" t="str">
        <f>事務局用!D26</f>
        <v/>
      </c>
    </row>
    <row r="35" spans="2:9">
      <c r="B35" s="86" t="s">
        <v>220</v>
      </c>
      <c r="C35" s="86" t="s">
        <v>209</v>
      </c>
      <c r="D35" t="str">
        <f>事務局用!L17</f>
        <v/>
      </c>
    </row>
    <row r="36" spans="2:9">
      <c r="C36" s="86" t="s">
        <v>211</v>
      </c>
      <c r="D36" t="str">
        <f>事務局用!H17</f>
        <v>　</v>
      </c>
      <c r="E36" t="str">
        <f>事務局用!K17</f>
        <v>　</v>
      </c>
      <c r="I36" t="str">
        <f>事務局用!J17</f>
        <v/>
      </c>
    </row>
    <row r="37" spans="2:9">
      <c r="C37" s="86" t="s">
        <v>144</v>
      </c>
      <c r="D37" t="str">
        <f>事務局用!H18</f>
        <v>　</v>
      </c>
      <c r="E37" t="str">
        <f>事務局用!K18</f>
        <v>　</v>
      </c>
      <c r="I37" t="str">
        <f>事務局用!J18</f>
        <v/>
      </c>
    </row>
    <row r="38" spans="2:9">
      <c r="C38" s="86" t="s">
        <v>144</v>
      </c>
      <c r="D38" t="str">
        <f>事務局用!H19</f>
        <v>　</v>
      </c>
      <c r="E38" t="str">
        <f>事務局用!K19</f>
        <v>　</v>
      </c>
      <c r="I38" t="str">
        <f>事務局用!J19</f>
        <v/>
      </c>
    </row>
    <row r="39" spans="2:9">
      <c r="C39" s="86" t="s">
        <v>213</v>
      </c>
      <c r="D39" t="str">
        <f>事務局用!H20</f>
        <v>　</v>
      </c>
      <c r="E39" t="str">
        <f>事務局用!K20</f>
        <v>　</v>
      </c>
      <c r="G39" s="86" t="str">
        <f>事務局用!I20</f>
        <v/>
      </c>
      <c r="I39" t="str">
        <f>事務局用!J20</f>
        <v/>
      </c>
    </row>
    <row r="40" spans="2:9">
      <c r="C40" s="86" t="s">
        <v>213</v>
      </c>
      <c r="D40" t="str">
        <f>事務局用!H21</f>
        <v>　</v>
      </c>
      <c r="E40" t="str">
        <f>事務局用!K21</f>
        <v>　</v>
      </c>
      <c r="G40" s="86" t="str">
        <f>事務局用!I21</f>
        <v/>
      </c>
      <c r="I40" t="str">
        <f>事務局用!J21</f>
        <v/>
      </c>
    </row>
    <row r="41" spans="2:9">
      <c r="C41" s="86" t="s">
        <v>213</v>
      </c>
      <c r="D41" t="str">
        <f>事務局用!H22</f>
        <v>　</v>
      </c>
      <c r="E41" t="str">
        <f>事務局用!K22</f>
        <v>　</v>
      </c>
      <c r="G41" s="86" t="str">
        <f>事務局用!I22</f>
        <v/>
      </c>
      <c r="I41" t="str">
        <f>事務局用!J22</f>
        <v/>
      </c>
    </row>
    <row r="42" spans="2:9">
      <c r="C42" s="86" t="s">
        <v>213</v>
      </c>
      <c r="D42" t="str">
        <f>事務局用!H23</f>
        <v>　</v>
      </c>
      <c r="E42" t="str">
        <f>事務局用!K23</f>
        <v>　</v>
      </c>
      <c r="G42" s="86" t="str">
        <f>事務局用!I23</f>
        <v/>
      </c>
      <c r="I42" t="str">
        <f>事務局用!J23</f>
        <v/>
      </c>
    </row>
    <row r="43" spans="2:9">
      <c r="C43" s="86" t="s">
        <v>213</v>
      </c>
      <c r="D43" t="str">
        <f>事務局用!H24</f>
        <v>　</v>
      </c>
      <c r="E43" t="str">
        <f>事務局用!K24</f>
        <v>　</v>
      </c>
      <c r="G43" s="86" t="str">
        <f>事務局用!I24</f>
        <v/>
      </c>
      <c r="I43" t="str">
        <f>事務局用!J24</f>
        <v/>
      </c>
    </row>
    <row r="44" spans="2:9">
      <c r="C44" s="86" t="s">
        <v>213</v>
      </c>
      <c r="D44" t="str">
        <f>事務局用!H25</f>
        <v>　</v>
      </c>
      <c r="E44" t="str">
        <f>事務局用!K25</f>
        <v>　</v>
      </c>
      <c r="G44" s="86" t="str">
        <f>事務局用!I25</f>
        <v/>
      </c>
      <c r="I44" t="str">
        <f>事務局用!J25</f>
        <v/>
      </c>
    </row>
    <row r="45" spans="2:9">
      <c r="C45" s="86" t="s">
        <v>213</v>
      </c>
      <c r="D45" t="str">
        <f>事務局用!H26</f>
        <v>　</v>
      </c>
      <c r="E45" t="str">
        <f>事務局用!K26</f>
        <v>　</v>
      </c>
      <c r="G45" s="86" t="str">
        <f>事務局用!I26</f>
        <v/>
      </c>
      <c r="I45" t="str">
        <f>事務局用!J26</f>
        <v/>
      </c>
    </row>
    <row r="46" spans="2:9">
      <c r="B46" s="86" t="s">
        <v>229</v>
      </c>
      <c r="C46" s="86" t="s">
        <v>209</v>
      </c>
      <c r="D46" t="str">
        <f>事務局用!S17</f>
        <v/>
      </c>
    </row>
    <row r="47" spans="2:9">
      <c r="C47" s="86" t="s">
        <v>211</v>
      </c>
      <c r="D47" t="str">
        <f>事務局用!O17</f>
        <v>　</v>
      </c>
      <c r="E47" t="str">
        <f>事務局用!R17</f>
        <v>　</v>
      </c>
      <c r="I47" t="str">
        <f>事務局用!Q17</f>
        <v/>
      </c>
    </row>
    <row r="48" spans="2:9">
      <c r="C48" s="86" t="s">
        <v>144</v>
      </c>
      <c r="D48" t="str">
        <f>事務局用!O18</f>
        <v>　</v>
      </c>
      <c r="E48" t="str">
        <f>事務局用!R18</f>
        <v>　</v>
      </c>
      <c r="I48" t="str">
        <f>事務局用!Q18</f>
        <v/>
      </c>
    </row>
    <row r="49" spans="2:9">
      <c r="C49" s="86" t="s">
        <v>144</v>
      </c>
      <c r="D49" t="str">
        <f>事務局用!O19</f>
        <v>　</v>
      </c>
      <c r="E49" t="str">
        <f>事務局用!R19</f>
        <v>　</v>
      </c>
      <c r="I49" t="str">
        <f>事務局用!Q19</f>
        <v/>
      </c>
    </row>
    <row r="50" spans="2:9">
      <c r="C50" s="86" t="s">
        <v>213</v>
      </c>
      <c r="D50" t="str">
        <f>事務局用!O20</f>
        <v>　</v>
      </c>
      <c r="E50" t="str">
        <f>事務局用!R20</f>
        <v>　</v>
      </c>
      <c r="G50" s="86" t="str">
        <f>事務局用!P20</f>
        <v/>
      </c>
      <c r="I50" t="str">
        <f>事務局用!Q20</f>
        <v/>
      </c>
    </row>
    <row r="51" spans="2:9">
      <c r="C51" s="86" t="s">
        <v>213</v>
      </c>
      <c r="D51" t="str">
        <f>事務局用!O21</f>
        <v>　</v>
      </c>
      <c r="E51" t="str">
        <f>事務局用!R21</f>
        <v>　</v>
      </c>
      <c r="G51" s="86" t="str">
        <f>事務局用!P21</f>
        <v/>
      </c>
      <c r="I51" t="str">
        <f>事務局用!Q21</f>
        <v/>
      </c>
    </row>
    <row r="52" spans="2:9">
      <c r="C52" s="86" t="s">
        <v>213</v>
      </c>
      <c r="D52" t="str">
        <f>事務局用!O22</f>
        <v>　</v>
      </c>
      <c r="E52" t="str">
        <f>事務局用!R22</f>
        <v>　</v>
      </c>
      <c r="G52" s="86" t="str">
        <f>事務局用!P22</f>
        <v/>
      </c>
      <c r="I52" t="str">
        <f>事務局用!Q22</f>
        <v/>
      </c>
    </row>
    <row r="53" spans="2:9">
      <c r="C53" s="86" t="s">
        <v>213</v>
      </c>
      <c r="D53" t="str">
        <f>事務局用!O23</f>
        <v>　</v>
      </c>
      <c r="E53" t="str">
        <f>事務局用!R23</f>
        <v>　</v>
      </c>
      <c r="G53" s="86" t="str">
        <f>事務局用!P23</f>
        <v/>
      </c>
      <c r="I53" t="str">
        <f>事務局用!Q23</f>
        <v/>
      </c>
    </row>
    <row r="54" spans="2:9">
      <c r="C54" s="86" t="s">
        <v>213</v>
      </c>
      <c r="D54" t="str">
        <f>事務局用!O24</f>
        <v>　</v>
      </c>
      <c r="E54" t="str">
        <f>事務局用!R24</f>
        <v>　</v>
      </c>
      <c r="G54" s="86" t="str">
        <f>事務局用!P24</f>
        <v/>
      </c>
      <c r="I54" t="str">
        <f>事務局用!Q24</f>
        <v/>
      </c>
    </row>
    <row r="55" spans="2:9">
      <c r="C55" s="86" t="s">
        <v>213</v>
      </c>
      <c r="D55" t="str">
        <f>事務局用!O25</f>
        <v>　</v>
      </c>
      <c r="E55" t="str">
        <f>事務局用!R25</f>
        <v>　</v>
      </c>
      <c r="G55" s="86" t="str">
        <f>事務局用!P25</f>
        <v/>
      </c>
      <c r="I55" t="str">
        <f>事務局用!Q25</f>
        <v/>
      </c>
    </row>
    <row r="56" spans="2:9">
      <c r="C56" s="86" t="s">
        <v>213</v>
      </c>
      <c r="D56" t="str">
        <f>事務局用!O26</f>
        <v>　</v>
      </c>
      <c r="E56" t="str">
        <f>事務局用!R26</f>
        <v>　</v>
      </c>
      <c r="G56" s="86" t="str">
        <f>事務局用!P26</f>
        <v/>
      </c>
      <c r="I56" t="str">
        <f>事務局用!Q26</f>
        <v/>
      </c>
    </row>
    <row r="57" spans="2:9">
      <c r="B57" s="86" t="s">
        <v>229</v>
      </c>
      <c r="C57" s="86" t="s">
        <v>209</v>
      </c>
      <c r="D57" t="str">
        <f>事務局用!Y17</f>
        <v/>
      </c>
    </row>
    <row r="58" spans="2:9">
      <c r="C58" s="86" t="s">
        <v>211</v>
      </c>
      <c r="D58" t="str">
        <f>事務局用!U17</f>
        <v>　</v>
      </c>
      <c r="E58" t="str">
        <f>事務局用!X17</f>
        <v>　</v>
      </c>
      <c r="I58" t="str">
        <f>事務局用!W17</f>
        <v/>
      </c>
    </row>
    <row r="59" spans="2:9">
      <c r="C59" s="86" t="s">
        <v>144</v>
      </c>
      <c r="D59" t="str">
        <f>事務局用!U18</f>
        <v>　</v>
      </c>
      <c r="E59" t="str">
        <f>事務局用!X18</f>
        <v>　</v>
      </c>
      <c r="I59" t="str">
        <f>事務局用!W18</f>
        <v/>
      </c>
    </row>
    <row r="60" spans="2:9">
      <c r="C60" s="86" t="s">
        <v>144</v>
      </c>
      <c r="D60" t="str">
        <f>事務局用!U19</f>
        <v>　</v>
      </c>
      <c r="E60" t="str">
        <f>事務局用!X19</f>
        <v>　</v>
      </c>
      <c r="I60" t="str">
        <f>事務局用!W19</f>
        <v/>
      </c>
    </row>
    <row r="61" spans="2:9">
      <c r="C61" s="86" t="s">
        <v>213</v>
      </c>
      <c r="D61" t="str">
        <f>事務局用!U20</f>
        <v>　</v>
      </c>
      <c r="E61" t="str">
        <f>事務局用!X20</f>
        <v>　</v>
      </c>
      <c r="G61" s="86" t="str">
        <f>事務局用!V20</f>
        <v/>
      </c>
      <c r="I61" t="str">
        <f>事務局用!W20</f>
        <v/>
      </c>
    </row>
    <row r="62" spans="2:9">
      <c r="C62" s="86" t="s">
        <v>213</v>
      </c>
      <c r="D62" t="str">
        <f>事務局用!U21</f>
        <v>　</v>
      </c>
      <c r="E62" t="str">
        <f>事務局用!X21</f>
        <v>　</v>
      </c>
      <c r="G62" s="86" t="str">
        <f>事務局用!V21</f>
        <v/>
      </c>
      <c r="I62" t="str">
        <f>事務局用!W21</f>
        <v/>
      </c>
    </row>
    <row r="63" spans="2:9">
      <c r="C63" s="86" t="s">
        <v>213</v>
      </c>
      <c r="D63" t="str">
        <f>事務局用!U22</f>
        <v>　</v>
      </c>
      <c r="E63" t="str">
        <f>事務局用!X22</f>
        <v>　</v>
      </c>
      <c r="G63" s="86" t="str">
        <f>事務局用!V22</f>
        <v/>
      </c>
      <c r="I63" t="str">
        <f>事務局用!W22</f>
        <v/>
      </c>
    </row>
    <row r="64" spans="2:9">
      <c r="C64" s="86" t="s">
        <v>213</v>
      </c>
      <c r="D64" t="str">
        <f>事務局用!U23</f>
        <v>　</v>
      </c>
      <c r="E64" t="str">
        <f>事務局用!X23</f>
        <v>　</v>
      </c>
      <c r="G64" s="86" t="str">
        <f>事務局用!V23</f>
        <v/>
      </c>
      <c r="I64" t="str">
        <f>事務局用!W23</f>
        <v/>
      </c>
    </row>
    <row r="65" spans="3:9">
      <c r="C65" s="86" t="s">
        <v>213</v>
      </c>
      <c r="D65" t="str">
        <f>事務局用!U24</f>
        <v>　</v>
      </c>
      <c r="E65" t="str">
        <f>事務局用!X24</f>
        <v>　</v>
      </c>
      <c r="G65" s="86" t="str">
        <f>事務局用!V24</f>
        <v/>
      </c>
      <c r="I65" t="str">
        <f>事務局用!W24</f>
        <v/>
      </c>
    </row>
    <row r="66" spans="3:9">
      <c r="C66" s="86" t="s">
        <v>213</v>
      </c>
      <c r="D66" t="str">
        <f>事務局用!U25</f>
        <v>　</v>
      </c>
      <c r="E66" t="str">
        <f>事務局用!X25</f>
        <v>　</v>
      </c>
      <c r="G66" s="86" t="str">
        <f>事務局用!V25</f>
        <v/>
      </c>
      <c r="I66" t="str">
        <f>事務局用!W25</f>
        <v/>
      </c>
    </row>
    <row r="67" spans="3:9">
      <c r="C67" s="86" t="s">
        <v>213</v>
      </c>
      <c r="D67" t="str">
        <f>事務局用!U26</f>
        <v>　</v>
      </c>
      <c r="E67" t="str">
        <f>事務局用!X26</f>
        <v>　</v>
      </c>
      <c r="G67" s="86" t="str">
        <f>事務局用!V26</f>
        <v/>
      </c>
      <c r="I67" t="str">
        <f>事務局用!W26</f>
        <v/>
      </c>
    </row>
  </sheetData>
  <phoneticPr fontId="2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改定履歴</vt:lpstr>
      <vt:lpstr>県団体　要項</vt:lpstr>
      <vt:lpstr>県団体　参加申込書</vt:lpstr>
      <vt:lpstr>１部　申込名簿</vt:lpstr>
      <vt:lpstr>2部　申込名簿</vt:lpstr>
      <vt:lpstr>正式名称と略称</vt:lpstr>
      <vt:lpstr>事務局用</vt:lpstr>
      <vt:lpstr>事務局用（アサミ）</vt:lpstr>
      <vt:lpstr>'１部　申込名簿'!Print_Area</vt:lpstr>
      <vt:lpstr>'2部　申込名簿'!Print_Area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 良彦</cp:lastModifiedBy>
  <cp:lastPrinted>2025-08-31T23:59:00Z</cp:lastPrinted>
  <dcterms:created xsi:type="dcterms:W3CDTF">2010-02-19T04:51:00Z</dcterms:created>
  <dcterms:modified xsi:type="dcterms:W3CDTF">2026-09-10T01:59:23Z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1041-11.8.2.10334</vt:lpwstr>
  </property>
</Properties>
</file>