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defaultThemeVersion="166925"/>
  <mc:AlternateContent xmlns:mc="http://schemas.openxmlformats.org/markup-compatibility/2006">
    <mc:Choice Requires="x15">
      <x15ac:absPath xmlns:x15ac="http://schemas.microsoft.com/office/spreadsheetml/2010/11/ac" url="https://d.docs.live.net/ce9c1f8280875c4f/Documents/ホームページ Gifu-Bad/Gifu Elementary School Badminton Federation/each_games/game_entry_excel/2025/"/>
    </mc:Choice>
  </mc:AlternateContent>
  <xr:revisionPtr revIDLastSave="5" documentId="13_ncr:1_{2836F7C0-96E6-4565-97C2-902779C1BCEB}" xr6:coauthVersionLast="47" xr6:coauthVersionMax="47" xr10:uidLastSave="{C1F8ADA6-5BB6-471B-9DF5-74EFA3D47102}"/>
  <bookViews>
    <workbookView xWindow="0" yWindow="0" windowWidth="27540" windowHeight="15480" activeTab="1" xr2:uid="{00000000-000D-0000-FFFF-FFFF00000000}"/>
  </bookViews>
  <sheets>
    <sheet name="改定履歴" sheetId="1" r:id="rId1"/>
    <sheet name="10_学年末単の部" sheetId="2" r:id="rId2"/>
    <sheet name="シングルス　参加申込書" sheetId="3" r:id="rId3"/>
    <sheet name="監督コーチ" sheetId="4" r:id="rId4"/>
    <sheet name="男子" sheetId="8" r:id="rId5"/>
    <sheet name="女子" sheetId="9" r:id="rId6"/>
    <sheet name="正式名称と略称" sheetId="7" r:id="rId7"/>
    <sheet name="事務局用(単)" sheetId="10" r:id="rId8"/>
    <sheet name="事務局用(コーチ)" sheetId="11" r:id="rId9"/>
  </sheets>
  <externalReferences>
    <externalReference r:id="rId10"/>
  </externalReferences>
  <definedNames>
    <definedName name="あ１">男子!$AH$4</definedName>
    <definedName name="ああ" localSheetId="8">#REF!</definedName>
    <definedName name="ああ" localSheetId="7">#REF!</definedName>
    <definedName name="ああ">#REF!</definedName>
    <definedName name="あああ" localSheetId="8">#REF!</definedName>
    <definedName name="あああ" localSheetId="7">#REF!</definedName>
    <definedName name="あああ">#REF!</definedName>
    <definedName name="クラブ名" localSheetId="8">#REF!</definedName>
    <definedName name="クラブ名" localSheetId="7">#REF!</definedName>
    <definedName name="クラブ名">#REF!</definedName>
    <definedName name="単女">[1]辞書!$B$11:$J$225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2" i="11" l="1"/>
  <c r="B12" i="11"/>
  <c r="A12" i="11"/>
  <c r="C11" i="11"/>
  <c r="B11" i="11"/>
  <c r="A11" i="11"/>
  <c r="C10" i="11"/>
  <c r="B10" i="11"/>
  <c r="A10" i="11"/>
  <c r="C9" i="11"/>
  <c r="B9" i="11"/>
  <c r="A9" i="11"/>
  <c r="C8" i="11"/>
  <c r="B8" i="11"/>
  <c r="A8" i="11"/>
  <c r="C7" i="11"/>
  <c r="B7" i="11"/>
  <c r="A7" i="11"/>
  <c r="C6" i="11"/>
  <c r="B6" i="11"/>
  <c r="A6" i="11"/>
  <c r="C5" i="11"/>
  <c r="B5" i="11"/>
  <c r="A5" i="11"/>
  <c r="C4" i="11"/>
  <c r="B4" i="11"/>
  <c r="A4" i="11"/>
  <c r="C3" i="11"/>
  <c r="B3" i="11"/>
  <c r="AO36" i="10"/>
  <c r="AN36" i="10"/>
  <c r="AM36" i="10"/>
  <c r="AL36" i="10"/>
  <c r="AK36" i="10"/>
  <c r="AI36" i="10"/>
  <c r="AH36" i="10"/>
  <c r="AG36" i="10"/>
  <c r="AF36" i="10"/>
  <c r="AE36" i="10"/>
  <c r="AC36" i="10"/>
  <c r="AB36" i="10"/>
  <c r="AA36" i="10"/>
  <c r="Z36" i="10"/>
  <c r="Y36" i="10"/>
  <c r="W36" i="10"/>
  <c r="V36" i="10"/>
  <c r="U36" i="10"/>
  <c r="T36" i="10"/>
  <c r="S36" i="10"/>
  <c r="Q36" i="10"/>
  <c r="P36" i="10"/>
  <c r="O36" i="10"/>
  <c r="N36" i="10"/>
  <c r="M36" i="10"/>
  <c r="K36" i="10"/>
  <c r="J36" i="10"/>
  <c r="I36" i="10"/>
  <c r="H36" i="10"/>
  <c r="G36" i="10"/>
  <c r="E36" i="10"/>
  <c r="D36" i="10"/>
  <c r="C36" i="10"/>
  <c r="B36" i="10"/>
  <c r="A36" i="10"/>
  <c r="AO35" i="10"/>
  <c r="AN35" i="10"/>
  <c r="AM35" i="10"/>
  <c r="AL35" i="10"/>
  <c r="AK35" i="10"/>
  <c r="AI35" i="10"/>
  <c r="AH35" i="10"/>
  <c r="AG35" i="10"/>
  <c r="AF35" i="10"/>
  <c r="AE35" i="10"/>
  <c r="AC35" i="10"/>
  <c r="AB35" i="10"/>
  <c r="AA35" i="10"/>
  <c r="Z35" i="10"/>
  <c r="Y35" i="10"/>
  <c r="W35" i="10"/>
  <c r="V35" i="10"/>
  <c r="U35" i="10"/>
  <c r="T35" i="10"/>
  <c r="S35" i="10"/>
  <c r="Q35" i="10"/>
  <c r="P35" i="10"/>
  <c r="O35" i="10"/>
  <c r="N35" i="10"/>
  <c r="M35" i="10"/>
  <c r="K35" i="10"/>
  <c r="J35" i="10"/>
  <c r="I35" i="10"/>
  <c r="H35" i="10"/>
  <c r="G35" i="10"/>
  <c r="E35" i="10"/>
  <c r="D35" i="10"/>
  <c r="C35" i="10"/>
  <c r="B35" i="10"/>
  <c r="A35" i="10"/>
  <c r="AO34" i="10"/>
  <c r="AN34" i="10"/>
  <c r="AM34" i="10"/>
  <c r="AL34" i="10"/>
  <c r="AK34" i="10"/>
  <c r="AI34" i="10"/>
  <c r="AH34" i="10"/>
  <c r="AG34" i="10"/>
  <c r="AF34" i="10"/>
  <c r="AE34" i="10"/>
  <c r="AC34" i="10"/>
  <c r="AB34" i="10"/>
  <c r="AA34" i="10"/>
  <c r="Z34" i="10"/>
  <c r="Y34" i="10"/>
  <c r="W34" i="10"/>
  <c r="V34" i="10"/>
  <c r="U34" i="10"/>
  <c r="T34" i="10"/>
  <c r="S34" i="10"/>
  <c r="Q34" i="10"/>
  <c r="P34" i="10"/>
  <c r="O34" i="10"/>
  <c r="N34" i="10"/>
  <c r="M34" i="10"/>
  <c r="K34" i="10"/>
  <c r="J34" i="10"/>
  <c r="I34" i="10"/>
  <c r="H34" i="10"/>
  <c r="G34" i="10"/>
  <c r="E34" i="10"/>
  <c r="D34" i="10"/>
  <c r="C34" i="10"/>
  <c r="B34" i="10"/>
  <c r="A34" i="10"/>
  <c r="AO33" i="10"/>
  <c r="AN33" i="10"/>
  <c r="AM33" i="10"/>
  <c r="AL33" i="10"/>
  <c r="AK33" i="10"/>
  <c r="AI33" i="10"/>
  <c r="AH33" i="10"/>
  <c r="AG33" i="10"/>
  <c r="AF33" i="10"/>
  <c r="AE33" i="10"/>
  <c r="AC33" i="10"/>
  <c r="AB33" i="10"/>
  <c r="AA33" i="10"/>
  <c r="Z33" i="10"/>
  <c r="Y33" i="10"/>
  <c r="W33" i="10"/>
  <c r="V33" i="10"/>
  <c r="U33" i="10"/>
  <c r="T33" i="10"/>
  <c r="S33" i="10"/>
  <c r="Q33" i="10"/>
  <c r="P33" i="10"/>
  <c r="O33" i="10"/>
  <c r="N33" i="10"/>
  <c r="M33" i="10"/>
  <c r="K33" i="10"/>
  <c r="J33" i="10"/>
  <c r="I33" i="10"/>
  <c r="H33" i="10"/>
  <c r="G33" i="10"/>
  <c r="E33" i="10"/>
  <c r="D33" i="10"/>
  <c r="C33" i="10"/>
  <c r="B33" i="10"/>
  <c r="A33" i="10"/>
  <c r="AO32" i="10"/>
  <c r="AN32" i="10"/>
  <c r="AM32" i="10"/>
  <c r="AL32" i="10"/>
  <c r="AK32" i="10"/>
  <c r="AI32" i="10"/>
  <c r="AH32" i="10"/>
  <c r="AG32" i="10"/>
  <c r="AF32" i="10"/>
  <c r="AE32" i="10"/>
  <c r="AC32" i="10"/>
  <c r="AB32" i="10"/>
  <c r="AA32" i="10"/>
  <c r="Z32" i="10"/>
  <c r="Y32" i="10"/>
  <c r="W32" i="10"/>
  <c r="V32" i="10"/>
  <c r="U32" i="10"/>
  <c r="T32" i="10"/>
  <c r="S32" i="10"/>
  <c r="Q32" i="10"/>
  <c r="P32" i="10"/>
  <c r="O32" i="10"/>
  <c r="N32" i="10"/>
  <c r="M32" i="10"/>
  <c r="K32" i="10"/>
  <c r="J32" i="10"/>
  <c r="I32" i="10"/>
  <c r="H32" i="10"/>
  <c r="G32" i="10"/>
  <c r="E32" i="10"/>
  <c r="D32" i="10"/>
  <c r="C32" i="10"/>
  <c r="B32" i="10"/>
  <c r="A32" i="10"/>
  <c r="AO31" i="10"/>
  <c r="AN31" i="10"/>
  <c r="AM31" i="10"/>
  <c r="AL31" i="10"/>
  <c r="AK31" i="10"/>
  <c r="AI31" i="10"/>
  <c r="AH31" i="10"/>
  <c r="AG31" i="10"/>
  <c r="AF31" i="10"/>
  <c r="AE31" i="10"/>
  <c r="AC31" i="10"/>
  <c r="AB31" i="10"/>
  <c r="AA31" i="10"/>
  <c r="Z31" i="10"/>
  <c r="Y31" i="10"/>
  <c r="W31" i="10"/>
  <c r="V31" i="10"/>
  <c r="U31" i="10"/>
  <c r="T31" i="10"/>
  <c r="S31" i="10"/>
  <c r="Q31" i="10"/>
  <c r="P31" i="10"/>
  <c r="O31" i="10"/>
  <c r="N31" i="10"/>
  <c r="M31" i="10"/>
  <c r="K31" i="10"/>
  <c r="J31" i="10"/>
  <c r="I31" i="10"/>
  <c r="H31" i="10"/>
  <c r="G31" i="10"/>
  <c r="E31" i="10"/>
  <c r="D31" i="10"/>
  <c r="C31" i="10"/>
  <c r="B31" i="10"/>
  <c r="A31" i="10"/>
  <c r="AO30" i="10"/>
  <c r="AN30" i="10"/>
  <c r="AM30" i="10"/>
  <c r="AL30" i="10"/>
  <c r="AK30" i="10"/>
  <c r="AI30" i="10"/>
  <c r="AH30" i="10"/>
  <c r="AG30" i="10"/>
  <c r="AF30" i="10"/>
  <c r="AE30" i="10"/>
  <c r="AC30" i="10"/>
  <c r="AB30" i="10"/>
  <c r="AA30" i="10"/>
  <c r="Z30" i="10"/>
  <c r="Y30" i="10"/>
  <c r="W30" i="10"/>
  <c r="V30" i="10"/>
  <c r="U30" i="10"/>
  <c r="T30" i="10"/>
  <c r="S30" i="10"/>
  <c r="Q30" i="10"/>
  <c r="P30" i="10"/>
  <c r="O30" i="10"/>
  <c r="N30" i="10"/>
  <c r="M30" i="10"/>
  <c r="K30" i="10"/>
  <c r="J30" i="10"/>
  <c r="I30" i="10"/>
  <c r="H30" i="10"/>
  <c r="G30" i="10"/>
  <c r="E30" i="10"/>
  <c r="D30" i="10"/>
  <c r="C30" i="10"/>
  <c r="B30" i="10"/>
  <c r="A30" i="10"/>
  <c r="AO29" i="10"/>
  <c r="AN29" i="10"/>
  <c r="AM29" i="10"/>
  <c r="AL29" i="10"/>
  <c r="AK29" i="10"/>
  <c r="AI29" i="10"/>
  <c r="AH29" i="10"/>
  <c r="AG29" i="10"/>
  <c r="AF29" i="10"/>
  <c r="AE29" i="10"/>
  <c r="AC29" i="10"/>
  <c r="AB29" i="10"/>
  <c r="AA29" i="10"/>
  <c r="Z29" i="10"/>
  <c r="Y29" i="10"/>
  <c r="W29" i="10"/>
  <c r="V29" i="10"/>
  <c r="U29" i="10"/>
  <c r="T29" i="10"/>
  <c r="S29" i="10"/>
  <c r="Q29" i="10"/>
  <c r="P29" i="10"/>
  <c r="O29" i="10"/>
  <c r="N29" i="10"/>
  <c r="M29" i="10"/>
  <c r="K29" i="10"/>
  <c r="J29" i="10"/>
  <c r="I29" i="10"/>
  <c r="H29" i="10"/>
  <c r="G29" i="10"/>
  <c r="E29" i="10"/>
  <c r="D29" i="10"/>
  <c r="C29" i="10"/>
  <c r="B29" i="10"/>
  <c r="A29" i="10"/>
  <c r="AO28" i="10"/>
  <c r="AN28" i="10"/>
  <c r="AM28" i="10"/>
  <c r="AL28" i="10"/>
  <c r="AK28" i="10"/>
  <c r="AI28" i="10"/>
  <c r="AH28" i="10"/>
  <c r="AG28" i="10"/>
  <c r="AF28" i="10"/>
  <c r="AE28" i="10"/>
  <c r="AC28" i="10"/>
  <c r="AB28" i="10"/>
  <c r="AA28" i="10"/>
  <c r="Z28" i="10"/>
  <c r="Y28" i="10"/>
  <c r="W28" i="10"/>
  <c r="V28" i="10"/>
  <c r="U28" i="10"/>
  <c r="T28" i="10"/>
  <c r="S28" i="10"/>
  <c r="Q28" i="10"/>
  <c r="P28" i="10"/>
  <c r="O28" i="10"/>
  <c r="N28" i="10"/>
  <c r="M28" i="10"/>
  <c r="K28" i="10"/>
  <c r="J28" i="10"/>
  <c r="I28" i="10"/>
  <c r="H28" i="10"/>
  <c r="G28" i="10"/>
  <c r="E28" i="10"/>
  <c r="D28" i="10"/>
  <c r="C28" i="10"/>
  <c r="B28" i="10"/>
  <c r="A28" i="10"/>
  <c r="AO27" i="10"/>
  <c r="AN27" i="10"/>
  <c r="AM27" i="10"/>
  <c r="AL27" i="10"/>
  <c r="AK27" i="10"/>
  <c r="AI27" i="10"/>
  <c r="AH27" i="10"/>
  <c r="AG27" i="10"/>
  <c r="AF27" i="10"/>
  <c r="AE27" i="10"/>
  <c r="AC27" i="10"/>
  <c r="AB27" i="10"/>
  <c r="AA27" i="10"/>
  <c r="Z27" i="10"/>
  <c r="Y27" i="10"/>
  <c r="W27" i="10"/>
  <c r="V27" i="10"/>
  <c r="U27" i="10"/>
  <c r="T27" i="10"/>
  <c r="S27" i="10"/>
  <c r="Q27" i="10"/>
  <c r="P27" i="10"/>
  <c r="O27" i="10"/>
  <c r="N27" i="10"/>
  <c r="M27" i="10"/>
  <c r="K27" i="10"/>
  <c r="J27" i="10"/>
  <c r="I27" i="10"/>
  <c r="H27" i="10"/>
  <c r="G27" i="10"/>
  <c r="E27" i="10"/>
  <c r="D27" i="10"/>
  <c r="C27" i="10"/>
  <c r="B27" i="10"/>
  <c r="A27" i="10"/>
  <c r="AO26" i="10"/>
  <c r="AN26" i="10"/>
  <c r="AM26" i="10"/>
  <c r="AL26" i="10"/>
  <c r="AK26" i="10"/>
  <c r="AI26" i="10"/>
  <c r="AH26" i="10"/>
  <c r="AG26" i="10"/>
  <c r="AF26" i="10"/>
  <c r="AE26" i="10"/>
  <c r="AC26" i="10"/>
  <c r="AB26" i="10"/>
  <c r="AA26" i="10"/>
  <c r="Z26" i="10"/>
  <c r="Y26" i="10"/>
  <c r="W26" i="10"/>
  <c r="V26" i="10"/>
  <c r="U26" i="10"/>
  <c r="T26" i="10"/>
  <c r="S26" i="10"/>
  <c r="Q26" i="10"/>
  <c r="P26" i="10"/>
  <c r="O26" i="10"/>
  <c r="N26" i="10"/>
  <c r="M26" i="10"/>
  <c r="K26" i="10"/>
  <c r="J26" i="10"/>
  <c r="I26" i="10"/>
  <c r="H26" i="10"/>
  <c r="G26" i="10"/>
  <c r="E26" i="10"/>
  <c r="D26" i="10"/>
  <c r="C26" i="10"/>
  <c r="B26" i="10"/>
  <c r="A26" i="10"/>
  <c r="AO25" i="10"/>
  <c r="AN25" i="10"/>
  <c r="AM25" i="10"/>
  <c r="AL25" i="10"/>
  <c r="AK25" i="10"/>
  <c r="AI25" i="10"/>
  <c r="AH25" i="10"/>
  <c r="AG25" i="10"/>
  <c r="AF25" i="10"/>
  <c r="AE25" i="10"/>
  <c r="AC25" i="10"/>
  <c r="AB25" i="10"/>
  <c r="AA25" i="10"/>
  <c r="Z25" i="10"/>
  <c r="Y25" i="10"/>
  <c r="W25" i="10"/>
  <c r="V25" i="10"/>
  <c r="U25" i="10"/>
  <c r="T25" i="10"/>
  <c r="S25" i="10"/>
  <c r="Q25" i="10"/>
  <c r="P25" i="10"/>
  <c r="O25" i="10"/>
  <c r="N25" i="10"/>
  <c r="M25" i="10"/>
  <c r="K25" i="10"/>
  <c r="J25" i="10"/>
  <c r="I25" i="10"/>
  <c r="H25" i="10"/>
  <c r="G25" i="10"/>
  <c r="E25" i="10"/>
  <c r="D25" i="10"/>
  <c r="C25" i="10"/>
  <c r="B25" i="10"/>
  <c r="A25" i="10"/>
  <c r="AO24" i="10"/>
  <c r="AN24" i="10"/>
  <c r="AM24" i="10"/>
  <c r="AL24" i="10"/>
  <c r="AK24" i="10"/>
  <c r="AI24" i="10"/>
  <c r="AH24" i="10"/>
  <c r="AG24" i="10"/>
  <c r="AF24" i="10"/>
  <c r="AE24" i="10"/>
  <c r="AC24" i="10"/>
  <c r="AB24" i="10"/>
  <c r="AA24" i="10"/>
  <c r="Z24" i="10"/>
  <c r="Y24" i="10"/>
  <c r="W24" i="10"/>
  <c r="V24" i="10"/>
  <c r="U24" i="10"/>
  <c r="T24" i="10"/>
  <c r="S24" i="10"/>
  <c r="Q24" i="10"/>
  <c r="P24" i="10"/>
  <c r="O24" i="10"/>
  <c r="N24" i="10"/>
  <c r="M24" i="10"/>
  <c r="K24" i="10"/>
  <c r="J24" i="10"/>
  <c r="I24" i="10"/>
  <c r="H24" i="10"/>
  <c r="G24" i="10"/>
  <c r="E24" i="10"/>
  <c r="D24" i="10"/>
  <c r="C24" i="10"/>
  <c r="B24" i="10"/>
  <c r="A24" i="10"/>
  <c r="AO23" i="10"/>
  <c r="AN23" i="10"/>
  <c r="AM23" i="10"/>
  <c r="AL23" i="10"/>
  <c r="AK23" i="10"/>
  <c r="AI23" i="10"/>
  <c r="AH23" i="10"/>
  <c r="AG23" i="10"/>
  <c r="AF23" i="10"/>
  <c r="AE23" i="10"/>
  <c r="AC23" i="10"/>
  <c r="AB23" i="10"/>
  <c r="AA23" i="10"/>
  <c r="Z23" i="10"/>
  <c r="Y23" i="10"/>
  <c r="W23" i="10"/>
  <c r="V23" i="10"/>
  <c r="U23" i="10"/>
  <c r="T23" i="10"/>
  <c r="S23" i="10"/>
  <c r="Q23" i="10"/>
  <c r="P23" i="10"/>
  <c r="O23" i="10"/>
  <c r="N23" i="10"/>
  <c r="M23" i="10"/>
  <c r="K23" i="10"/>
  <c r="J23" i="10"/>
  <c r="I23" i="10"/>
  <c r="H23" i="10"/>
  <c r="G23" i="10"/>
  <c r="E23" i="10"/>
  <c r="D23" i="10"/>
  <c r="C23" i="10"/>
  <c r="B23" i="10"/>
  <c r="A23" i="10"/>
  <c r="AO22" i="10"/>
  <c r="AN22" i="10"/>
  <c r="AM22" i="10"/>
  <c r="AL22" i="10"/>
  <c r="AK22" i="10"/>
  <c r="AI22" i="10"/>
  <c r="AH22" i="10"/>
  <c r="AG22" i="10"/>
  <c r="AF22" i="10"/>
  <c r="AE22" i="10"/>
  <c r="AC22" i="10"/>
  <c r="AB22" i="10"/>
  <c r="AA22" i="10"/>
  <c r="Z22" i="10"/>
  <c r="Y22" i="10"/>
  <c r="W22" i="10"/>
  <c r="V22" i="10"/>
  <c r="U22" i="10"/>
  <c r="T22" i="10"/>
  <c r="S22" i="10"/>
  <c r="Q22" i="10"/>
  <c r="P22" i="10"/>
  <c r="O22" i="10"/>
  <c r="N22" i="10"/>
  <c r="M22" i="10"/>
  <c r="K22" i="10"/>
  <c r="J22" i="10"/>
  <c r="I22" i="10"/>
  <c r="H22" i="10"/>
  <c r="G22" i="10"/>
  <c r="E22" i="10"/>
  <c r="D22" i="10"/>
  <c r="C22" i="10"/>
  <c r="B22" i="10"/>
  <c r="A22" i="10"/>
  <c r="AK20" i="10"/>
  <c r="AE20" i="10"/>
  <c r="Y20" i="10"/>
  <c r="S20" i="10"/>
  <c r="M20" i="10"/>
  <c r="G20" i="10"/>
  <c r="A20" i="10"/>
  <c r="AO17" i="10"/>
  <c r="AN17" i="10"/>
  <c r="AM17" i="10"/>
  <c r="AL17" i="10"/>
  <c r="AK17" i="10"/>
  <c r="AI17" i="10"/>
  <c r="AH17" i="10"/>
  <c r="AG17" i="10"/>
  <c r="AF17" i="10"/>
  <c r="AE17" i="10"/>
  <c r="AC17" i="10"/>
  <c r="AB17" i="10"/>
  <c r="AA17" i="10"/>
  <c r="Z17" i="10"/>
  <c r="Y17" i="10"/>
  <c r="W17" i="10"/>
  <c r="V17" i="10"/>
  <c r="U17" i="10"/>
  <c r="T17" i="10"/>
  <c r="S17" i="10"/>
  <c r="Q17" i="10"/>
  <c r="P17" i="10"/>
  <c r="O17" i="10"/>
  <c r="N17" i="10"/>
  <c r="M17" i="10"/>
  <c r="K17" i="10"/>
  <c r="J17" i="10"/>
  <c r="I17" i="10"/>
  <c r="H17" i="10"/>
  <c r="G17" i="10"/>
  <c r="E17" i="10"/>
  <c r="D17" i="10"/>
  <c r="C17" i="10"/>
  <c r="B17" i="10"/>
  <c r="A17" i="10"/>
  <c r="AO16" i="10"/>
  <c r="AN16" i="10"/>
  <c r="AM16" i="10"/>
  <c r="AL16" i="10"/>
  <c r="AK16" i="10"/>
  <c r="AI16" i="10"/>
  <c r="AH16" i="10"/>
  <c r="AG16" i="10"/>
  <c r="AF16" i="10"/>
  <c r="AE16" i="10"/>
  <c r="AC16" i="10"/>
  <c r="AB16" i="10"/>
  <c r="AA16" i="10"/>
  <c r="Z16" i="10"/>
  <c r="Y16" i="10"/>
  <c r="W16" i="10"/>
  <c r="V16" i="10"/>
  <c r="U16" i="10"/>
  <c r="T16" i="10"/>
  <c r="S16" i="10"/>
  <c r="Q16" i="10"/>
  <c r="P16" i="10"/>
  <c r="O16" i="10"/>
  <c r="N16" i="10"/>
  <c r="M16" i="10"/>
  <c r="K16" i="10"/>
  <c r="J16" i="10"/>
  <c r="I16" i="10"/>
  <c r="H16" i="10"/>
  <c r="G16" i="10"/>
  <c r="E16" i="10"/>
  <c r="D16" i="10"/>
  <c r="C16" i="10"/>
  <c r="B16" i="10"/>
  <c r="A16" i="10"/>
  <c r="AO15" i="10"/>
  <c r="AN15" i="10"/>
  <c r="AM15" i="10"/>
  <c r="AL15" i="10"/>
  <c r="AK15" i="10"/>
  <c r="AI15" i="10"/>
  <c r="AH15" i="10"/>
  <c r="AG15" i="10"/>
  <c r="AF15" i="10"/>
  <c r="AE15" i="10"/>
  <c r="AC15" i="10"/>
  <c r="AB15" i="10"/>
  <c r="AA15" i="10"/>
  <c r="Z15" i="10"/>
  <c r="Y15" i="10"/>
  <c r="W15" i="10"/>
  <c r="V15" i="10"/>
  <c r="U15" i="10"/>
  <c r="T15" i="10"/>
  <c r="S15" i="10"/>
  <c r="Q15" i="10"/>
  <c r="P15" i="10"/>
  <c r="O15" i="10"/>
  <c r="N15" i="10"/>
  <c r="M15" i="10"/>
  <c r="K15" i="10"/>
  <c r="J15" i="10"/>
  <c r="I15" i="10"/>
  <c r="H15" i="10"/>
  <c r="G15" i="10"/>
  <c r="E15" i="10"/>
  <c r="D15" i="10"/>
  <c r="C15" i="10"/>
  <c r="B15" i="10"/>
  <c r="A15" i="10"/>
  <c r="AO14" i="10"/>
  <c r="AN14" i="10"/>
  <c r="AM14" i="10"/>
  <c r="AL14" i="10"/>
  <c r="AK14" i="10"/>
  <c r="AI14" i="10"/>
  <c r="AH14" i="10"/>
  <c r="AG14" i="10"/>
  <c r="AF14" i="10"/>
  <c r="AE14" i="10"/>
  <c r="AC14" i="10"/>
  <c r="AB14" i="10"/>
  <c r="AA14" i="10"/>
  <c r="Z14" i="10"/>
  <c r="Y14" i="10"/>
  <c r="W14" i="10"/>
  <c r="V14" i="10"/>
  <c r="U14" i="10"/>
  <c r="T14" i="10"/>
  <c r="S14" i="10"/>
  <c r="Q14" i="10"/>
  <c r="P14" i="10"/>
  <c r="O14" i="10"/>
  <c r="N14" i="10"/>
  <c r="M14" i="10"/>
  <c r="K14" i="10"/>
  <c r="J14" i="10"/>
  <c r="I14" i="10"/>
  <c r="H14" i="10"/>
  <c r="G14" i="10"/>
  <c r="E14" i="10"/>
  <c r="D14" i="10"/>
  <c r="C14" i="10"/>
  <c r="B14" i="10"/>
  <c r="A14" i="10"/>
  <c r="AO13" i="10"/>
  <c r="AN13" i="10"/>
  <c r="AM13" i="10"/>
  <c r="AL13" i="10"/>
  <c r="AK13" i="10"/>
  <c r="AI13" i="10"/>
  <c r="AH13" i="10"/>
  <c r="AG13" i="10"/>
  <c r="AF13" i="10"/>
  <c r="AE13" i="10"/>
  <c r="AC13" i="10"/>
  <c r="AB13" i="10"/>
  <c r="AA13" i="10"/>
  <c r="Z13" i="10"/>
  <c r="Y13" i="10"/>
  <c r="W13" i="10"/>
  <c r="V13" i="10"/>
  <c r="U13" i="10"/>
  <c r="T13" i="10"/>
  <c r="S13" i="10"/>
  <c r="Q13" i="10"/>
  <c r="P13" i="10"/>
  <c r="O13" i="10"/>
  <c r="N13" i="10"/>
  <c r="M13" i="10"/>
  <c r="K13" i="10"/>
  <c r="J13" i="10"/>
  <c r="I13" i="10"/>
  <c r="H13" i="10"/>
  <c r="G13" i="10"/>
  <c r="E13" i="10"/>
  <c r="D13" i="10"/>
  <c r="C13" i="10"/>
  <c r="B13" i="10"/>
  <c r="A13" i="10"/>
  <c r="AO12" i="10"/>
  <c r="AN12" i="10"/>
  <c r="AM12" i="10"/>
  <c r="AL12" i="10"/>
  <c r="AK12" i="10"/>
  <c r="AI12" i="10"/>
  <c r="AH12" i="10"/>
  <c r="AG12" i="10"/>
  <c r="AF12" i="10"/>
  <c r="AE12" i="10"/>
  <c r="AC12" i="10"/>
  <c r="AB12" i="10"/>
  <c r="AA12" i="10"/>
  <c r="Z12" i="10"/>
  <c r="Y12" i="10"/>
  <c r="W12" i="10"/>
  <c r="V12" i="10"/>
  <c r="U12" i="10"/>
  <c r="T12" i="10"/>
  <c r="S12" i="10"/>
  <c r="Q12" i="10"/>
  <c r="P12" i="10"/>
  <c r="O12" i="10"/>
  <c r="N12" i="10"/>
  <c r="M12" i="10"/>
  <c r="K12" i="10"/>
  <c r="J12" i="10"/>
  <c r="I12" i="10"/>
  <c r="H12" i="10"/>
  <c r="G12" i="10"/>
  <c r="E12" i="10"/>
  <c r="D12" i="10"/>
  <c r="C12" i="10"/>
  <c r="B12" i="10"/>
  <c r="A12" i="10"/>
  <c r="AO11" i="10"/>
  <c r="AN11" i="10"/>
  <c r="AM11" i="10"/>
  <c r="AL11" i="10"/>
  <c r="AK11" i="10"/>
  <c r="AI11" i="10"/>
  <c r="AH11" i="10"/>
  <c r="AG11" i="10"/>
  <c r="AF11" i="10"/>
  <c r="AE11" i="10"/>
  <c r="AC11" i="10"/>
  <c r="AB11" i="10"/>
  <c r="AA11" i="10"/>
  <c r="Z11" i="10"/>
  <c r="Y11" i="10"/>
  <c r="W11" i="10"/>
  <c r="V11" i="10"/>
  <c r="U11" i="10"/>
  <c r="T11" i="10"/>
  <c r="S11" i="10"/>
  <c r="Q11" i="10"/>
  <c r="P11" i="10"/>
  <c r="O11" i="10"/>
  <c r="N11" i="10"/>
  <c r="M11" i="10"/>
  <c r="K11" i="10"/>
  <c r="J11" i="10"/>
  <c r="I11" i="10"/>
  <c r="H11" i="10"/>
  <c r="G11" i="10"/>
  <c r="E11" i="10"/>
  <c r="D11" i="10"/>
  <c r="C11" i="10"/>
  <c r="B11" i="10"/>
  <c r="A11" i="10"/>
  <c r="AO10" i="10"/>
  <c r="AN10" i="10"/>
  <c r="AM10" i="10"/>
  <c r="AL10" i="10"/>
  <c r="AK10" i="10"/>
  <c r="AI10" i="10"/>
  <c r="AH10" i="10"/>
  <c r="AG10" i="10"/>
  <c r="AF10" i="10"/>
  <c r="AE10" i="10"/>
  <c r="AC10" i="10"/>
  <c r="AB10" i="10"/>
  <c r="AA10" i="10"/>
  <c r="Z10" i="10"/>
  <c r="Y10" i="10"/>
  <c r="W10" i="10"/>
  <c r="V10" i="10"/>
  <c r="U10" i="10"/>
  <c r="T10" i="10"/>
  <c r="S10" i="10"/>
  <c r="Q10" i="10"/>
  <c r="P10" i="10"/>
  <c r="O10" i="10"/>
  <c r="N10" i="10"/>
  <c r="M10" i="10"/>
  <c r="K10" i="10"/>
  <c r="J10" i="10"/>
  <c r="I10" i="10"/>
  <c r="H10" i="10"/>
  <c r="G10" i="10"/>
  <c r="E10" i="10"/>
  <c r="D10" i="10"/>
  <c r="C10" i="10"/>
  <c r="B10" i="10"/>
  <c r="A10" i="10"/>
  <c r="AO9" i="10"/>
  <c r="AN9" i="10"/>
  <c r="AM9" i="10"/>
  <c r="AL9" i="10"/>
  <c r="AK9" i="10"/>
  <c r="AI9" i="10"/>
  <c r="AH9" i="10"/>
  <c r="AG9" i="10"/>
  <c r="AF9" i="10"/>
  <c r="AE9" i="10"/>
  <c r="AC9" i="10"/>
  <c r="AB9" i="10"/>
  <c r="AA9" i="10"/>
  <c r="Z9" i="10"/>
  <c r="Y9" i="10"/>
  <c r="W9" i="10"/>
  <c r="V9" i="10"/>
  <c r="U9" i="10"/>
  <c r="T9" i="10"/>
  <c r="S9" i="10"/>
  <c r="Q9" i="10"/>
  <c r="P9" i="10"/>
  <c r="O9" i="10"/>
  <c r="N9" i="10"/>
  <c r="M9" i="10"/>
  <c r="K9" i="10"/>
  <c r="J9" i="10"/>
  <c r="I9" i="10"/>
  <c r="H9" i="10"/>
  <c r="G9" i="10"/>
  <c r="E9" i="10"/>
  <c r="D9" i="10"/>
  <c r="C9" i="10"/>
  <c r="B9" i="10"/>
  <c r="A9" i="10"/>
  <c r="AO8" i="10"/>
  <c r="AN8" i="10"/>
  <c r="AM8" i="10"/>
  <c r="AL8" i="10"/>
  <c r="AK8" i="10"/>
  <c r="AI8" i="10"/>
  <c r="AH8" i="10"/>
  <c r="AG8" i="10"/>
  <c r="AF8" i="10"/>
  <c r="AE8" i="10"/>
  <c r="AC8" i="10"/>
  <c r="AB8" i="10"/>
  <c r="AA8" i="10"/>
  <c r="Z8" i="10"/>
  <c r="Y8" i="10"/>
  <c r="W8" i="10"/>
  <c r="V8" i="10"/>
  <c r="U8" i="10"/>
  <c r="T8" i="10"/>
  <c r="S8" i="10"/>
  <c r="Q8" i="10"/>
  <c r="P8" i="10"/>
  <c r="O8" i="10"/>
  <c r="N8" i="10"/>
  <c r="M8" i="10"/>
  <c r="K8" i="10"/>
  <c r="J8" i="10"/>
  <c r="I8" i="10"/>
  <c r="H8" i="10"/>
  <c r="G8" i="10"/>
  <c r="E8" i="10"/>
  <c r="D8" i="10"/>
  <c r="C8" i="10"/>
  <c r="B8" i="10"/>
  <c r="A8" i="10"/>
  <c r="AO7" i="10"/>
  <c r="AN7" i="10"/>
  <c r="AM7" i="10"/>
  <c r="AL7" i="10"/>
  <c r="AK7" i="10"/>
  <c r="AI7" i="10"/>
  <c r="AH7" i="10"/>
  <c r="AG7" i="10"/>
  <c r="AF7" i="10"/>
  <c r="AE7" i="10"/>
  <c r="AC7" i="10"/>
  <c r="AB7" i="10"/>
  <c r="AA7" i="10"/>
  <c r="Z7" i="10"/>
  <c r="Y7" i="10"/>
  <c r="W7" i="10"/>
  <c r="V7" i="10"/>
  <c r="U7" i="10"/>
  <c r="T7" i="10"/>
  <c r="S7" i="10"/>
  <c r="Q7" i="10"/>
  <c r="P7" i="10"/>
  <c r="O7" i="10"/>
  <c r="N7" i="10"/>
  <c r="M7" i="10"/>
  <c r="K7" i="10"/>
  <c r="J7" i="10"/>
  <c r="I7" i="10"/>
  <c r="H7" i="10"/>
  <c r="G7" i="10"/>
  <c r="E7" i="10"/>
  <c r="D7" i="10"/>
  <c r="C7" i="10"/>
  <c r="B7" i="10"/>
  <c r="A7" i="10"/>
  <c r="AO6" i="10"/>
  <c r="AN6" i="10"/>
  <c r="AM6" i="10"/>
  <c r="AL6" i="10"/>
  <c r="AK6" i="10"/>
  <c r="AI6" i="10"/>
  <c r="AH6" i="10"/>
  <c r="AG6" i="10"/>
  <c r="AF6" i="10"/>
  <c r="AE6" i="10"/>
  <c r="AC6" i="10"/>
  <c r="AB6" i="10"/>
  <c r="AA6" i="10"/>
  <c r="Z6" i="10"/>
  <c r="Y6" i="10"/>
  <c r="W6" i="10"/>
  <c r="V6" i="10"/>
  <c r="U6" i="10"/>
  <c r="T6" i="10"/>
  <c r="S6" i="10"/>
  <c r="Q6" i="10"/>
  <c r="P6" i="10"/>
  <c r="O6" i="10"/>
  <c r="N6" i="10"/>
  <c r="M6" i="10"/>
  <c r="K6" i="10"/>
  <c r="J6" i="10"/>
  <c r="I6" i="10"/>
  <c r="H6" i="10"/>
  <c r="G6" i="10"/>
  <c r="E6" i="10"/>
  <c r="D6" i="10"/>
  <c r="C6" i="10"/>
  <c r="B6" i="10"/>
  <c r="A6" i="10"/>
  <c r="AO5" i="10"/>
  <c r="AN5" i="10"/>
  <c r="AM5" i="10"/>
  <c r="AL5" i="10"/>
  <c r="AK5" i="10"/>
  <c r="AI5" i="10"/>
  <c r="AH5" i="10"/>
  <c r="AG5" i="10"/>
  <c r="AF5" i="10"/>
  <c r="AE5" i="10"/>
  <c r="AC5" i="10"/>
  <c r="AB5" i="10"/>
  <c r="AA5" i="10"/>
  <c r="Z5" i="10"/>
  <c r="Y5" i="10"/>
  <c r="W5" i="10"/>
  <c r="V5" i="10"/>
  <c r="U5" i="10"/>
  <c r="T5" i="10"/>
  <c r="S5" i="10"/>
  <c r="Q5" i="10"/>
  <c r="P5" i="10"/>
  <c r="O5" i="10"/>
  <c r="N5" i="10"/>
  <c r="M5" i="10"/>
  <c r="K5" i="10"/>
  <c r="J5" i="10"/>
  <c r="I5" i="10"/>
  <c r="H5" i="10"/>
  <c r="G5" i="10"/>
  <c r="E5" i="10"/>
  <c r="D5" i="10"/>
  <c r="C5" i="10"/>
  <c r="B5" i="10"/>
  <c r="A5" i="10"/>
  <c r="AO4" i="10"/>
  <c r="AN4" i="10"/>
  <c r="AM4" i="10"/>
  <c r="AL4" i="10"/>
  <c r="AK4" i="10"/>
  <c r="AI4" i="10"/>
  <c r="AH4" i="10"/>
  <c r="AG4" i="10"/>
  <c r="AF4" i="10"/>
  <c r="AE4" i="10"/>
  <c r="AC4" i="10"/>
  <c r="AB4" i="10"/>
  <c r="AA4" i="10"/>
  <c r="Z4" i="10"/>
  <c r="Y4" i="10"/>
  <c r="W4" i="10"/>
  <c r="V4" i="10"/>
  <c r="U4" i="10"/>
  <c r="T4" i="10"/>
  <c r="S4" i="10"/>
  <c r="Q4" i="10"/>
  <c r="P4" i="10"/>
  <c r="O4" i="10"/>
  <c r="N4" i="10"/>
  <c r="M4" i="10"/>
  <c r="K4" i="10"/>
  <c r="J4" i="10"/>
  <c r="I4" i="10"/>
  <c r="H4" i="10"/>
  <c r="G4" i="10"/>
  <c r="E4" i="10"/>
  <c r="D4" i="10"/>
  <c r="C4" i="10"/>
  <c r="B4" i="10"/>
  <c r="A4" i="10"/>
  <c r="AO3" i="10"/>
  <c r="AN3" i="10"/>
  <c r="AM3" i="10"/>
  <c r="AL3" i="10"/>
  <c r="AK3" i="10"/>
  <c r="AI3" i="10"/>
  <c r="AH3" i="10"/>
  <c r="AG3" i="10"/>
  <c r="AF3" i="10"/>
  <c r="AE3" i="10"/>
  <c r="AC3" i="10"/>
  <c r="AB3" i="10"/>
  <c r="AA3" i="10"/>
  <c r="Z3" i="10"/>
  <c r="Y3" i="10"/>
  <c r="W3" i="10"/>
  <c r="V3" i="10"/>
  <c r="U3" i="10"/>
  <c r="T3" i="10"/>
  <c r="S3" i="10"/>
  <c r="Q3" i="10"/>
  <c r="P3" i="10"/>
  <c r="O3" i="10"/>
  <c r="N3" i="10"/>
  <c r="M3" i="10"/>
  <c r="K3" i="10"/>
  <c r="J3" i="10"/>
  <c r="I3" i="10"/>
  <c r="H3" i="10"/>
  <c r="G3" i="10"/>
  <c r="E3" i="10"/>
  <c r="D3" i="10"/>
  <c r="C3" i="10"/>
  <c r="B3" i="10"/>
  <c r="A3" i="10"/>
  <c r="AK1" i="10"/>
  <c r="AE1" i="10"/>
  <c r="Y1" i="10"/>
  <c r="S1" i="10"/>
  <c r="M1" i="10"/>
  <c r="G1" i="10"/>
  <c r="A1" i="10"/>
  <c r="A1" i="3" l="1"/>
  <c r="C3" i="4" l="1"/>
  <c r="E2" i="8"/>
  <c r="U2" i="8" s="1"/>
  <c r="AC2" i="8" s="1"/>
  <c r="AK2" i="8" s="1"/>
  <c r="AS2" i="8" s="1"/>
  <c r="BA2" i="8" s="1"/>
  <c r="M2" i="8"/>
  <c r="M2" i="9"/>
  <c r="E2" i="9"/>
  <c r="U2" i="9" s="1"/>
  <c r="AC2" i="9" s="1"/>
  <c r="AK2" i="9" s="1"/>
  <c r="AS2" i="9" s="1"/>
  <c r="BA2" i="9" s="1"/>
  <c r="D19" i="3"/>
  <c r="D21"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Satoru Iwata</author>
  </authors>
  <commentList>
    <comment ref="G6" authorId="0" shapeId="0" xr:uid="{00000000-0006-0000-0400-000001000000}">
      <text>
        <r>
          <rPr>
            <b/>
            <sz val="9"/>
            <color indexed="81"/>
            <rFont val="MS P ゴシック"/>
            <family val="3"/>
            <charset val="128"/>
          </rPr>
          <t>会員番号はこのセルへ入力する。</t>
        </r>
      </text>
    </comment>
    <comment ref="O6" authorId="0" shapeId="0" xr:uid="{00000000-0006-0000-0400-000002000000}">
      <text>
        <r>
          <rPr>
            <b/>
            <sz val="9"/>
            <color indexed="81"/>
            <rFont val="MS P ゴシック"/>
            <family val="3"/>
            <charset val="128"/>
          </rPr>
          <t>会員番号はこのセルへ入力する。</t>
        </r>
      </text>
    </comment>
    <comment ref="W6" authorId="0" shapeId="0" xr:uid="{00000000-0006-0000-0400-000003000000}">
      <text>
        <r>
          <rPr>
            <b/>
            <sz val="9"/>
            <color indexed="81"/>
            <rFont val="MS P ゴシック"/>
            <family val="3"/>
            <charset val="128"/>
          </rPr>
          <t>会員番号はこのセルへ入力する。</t>
        </r>
      </text>
    </comment>
    <comment ref="AE6" authorId="0" shapeId="0" xr:uid="{00000000-0006-0000-0400-000004000000}">
      <text>
        <r>
          <rPr>
            <b/>
            <sz val="9"/>
            <color indexed="81"/>
            <rFont val="MS P ゴシック"/>
            <family val="3"/>
            <charset val="128"/>
          </rPr>
          <t>会員番号はこのセルへ入力する。</t>
        </r>
      </text>
    </comment>
    <comment ref="AM6" authorId="0" shapeId="0" xr:uid="{00000000-0006-0000-0400-000005000000}">
      <text>
        <r>
          <rPr>
            <b/>
            <sz val="9"/>
            <color indexed="81"/>
            <rFont val="MS P ゴシック"/>
            <family val="3"/>
            <charset val="128"/>
          </rPr>
          <t>会員番号はこのセルへ入力する。</t>
        </r>
      </text>
    </comment>
    <comment ref="AU6" authorId="0" shapeId="0" xr:uid="{00000000-0006-0000-0400-000006000000}">
      <text>
        <r>
          <rPr>
            <b/>
            <sz val="9"/>
            <color indexed="81"/>
            <rFont val="MS P ゴシック"/>
            <family val="3"/>
            <charset val="128"/>
          </rPr>
          <t>会員番号はこのセルへ入力する。</t>
        </r>
      </text>
    </comment>
    <comment ref="BC6" authorId="0" shapeId="0" xr:uid="{00000000-0006-0000-0400-000007000000}">
      <text>
        <r>
          <rPr>
            <b/>
            <sz val="9"/>
            <color indexed="81"/>
            <rFont val="MS P ゴシック"/>
            <family val="3"/>
            <charset val="128"/>
          </rPr>
          <t>会員番号はこのセルへ入力する。</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Satoru Iwata</author>
  </authors>
  <commentList>
    <comment ref="G6" authorId="0" shapeId="0" xr:uid="{00000000-0006-0000-0500-000001000000}">
      <text>
        <r>
          <rPr>
            <b/>
            <sz val="9"/>
            <color indexed="81"/>
            <rFont val="MS P ゴシック"/>
            <family val="3"/>
            <charset val="128"/>
          </rPr>
          <t>会員番号はこのセルへ入力する。</t>
        </r>
      </text>
    </comment>
    <comment ref="O6" authorId="0" shapeId="0" xr:uid="{00000000-0006-0000-0500-000002000000}">
      <text>
        <r>
          <rPr>
            <b/>
            <sz val="9"/>
            <color indexed="81"/>
            <rFont val="MS P ゴシック"/>
            <family val="3"/>
            <charset val="128"/>
          </rPr>
          <t>会員番号はこのセルへ入力する。</t>
        </r>
      </text>
    </comment>
    <comment ref="W6" authorId="0" shapeId="0" xr:uid="{00000000-0006-0000-0500-000003000000}">
      <text>
        <r>
          <rPr>
            <b/>
            <sz val="9"/>
            <color indexed="81"/>
            <rFont val="MS P ゴシック"/>
            <family val="3"/>
            <charset val="128"/>
          </rPr>
          <t>会員番号はこのセルへ入力する。</t>
        </r>
      </text>
    </comment>
    <comment ref="AE6" authorId="0" shapeId="0" xr:uid="{00000000-0006-0000-0500-000004000000}">
      <text>
        <r>
          <rPr>
            <b/>
            <sz val="9"/>
            <color indexed="81"/>
            <rFont val="MS P ゴシック"/>
            <family val="3"/>
            <charset val="128"/>
          </rPr>
          <t>会員番号はこのセルへ入力する。</t>
        </r>
      </text>
    </comment>
    <comment ref="AM6" authorId="0" shapeId="0" xr:uid="{00000000-0006-0000-0500-000005000000}">
      <text>
        <r>
          <rPr>
            <b/>
            <sz val="9"/>
            <color indexed="81"/>
            <rFont val="MS P ゴシック"/>
            <family val="3"/>
            <charset val="128"/>
          </rPr>
          <t>会員番号はこのセルへ入力する。</t>
        </r>
      </text>
    </comment>
    <comment ref="AU6" authorId="0" shapeId="0" xr:uid="{00000000-0006-0000-0500-000006000000}">
      <text>
        <r>
          <rPr>
            <b/>
            <sz val="9"/>
            <color indexed="81"/>
            <rFont val="MS P ゴシック"/>
            <family val="3"/>
            <charset val="128"/>
          </rPr>
          <t>会員番号はこのセルへ入力する。</t>
        </r>
      </text>
    </comment>
    <comment ref="BC6" authorId="0" shapeId="0" xr:uid="{00000000-0006-0000-0500-000007000000}">
      <text>
        <r>
          <rPr>
            <b/>
            <sz val="9"/>
            <color indexed="81"/>
            <rFont val="MS P ゴシック"/>
            <family val="3"/>
            <charset val="128"/>
          </rPr>
          <t>会員番号はこのセルへ入力する。</t>
        </r>
      </text>
    </comment>
  </commentList>
</comments>
</file>

<file path=xl/sharedStrings.xml><?xml version="1.0" encoding="utf-8"?>
<sst xmlns="http://schemas.openxmlformats.org/spreadsheetml/2006/main" count="728" uniqueCount="249">
  <si>
    <t>主催</t>
    <rPh sb="0" eb="2">
      <t>シュサイ</t>
    </rPh>
    <phoneticPr fontId="5"/>
  </si>
  <si>
    <t>岐阜県小学生バドミントン連盟</t>
    <rPh sb="0" eb="3">
      <t>ギフケン</t>
    </rPh>
    <rPh sb="3" eb="6">
      <t>ショウガクセイ</t>
    </rPh>
    <rPh sb="12" eb="14">
      <t>レンメイ</t>
    </rPh>
    <phoneticPr fontId="5"/>
  </si>
  <si>
    <t>協賛</t>
    <rPh sb="0" eb="2">
      <t>キョウサン</t>
    </rPh>
    <phoneticPr fontId="5"/>
  </si>
  <si>
    <t>会場</t>
    <rPh sb="0" eb="2">
      <t>カイジョウ</t>
    </rPh>
    <phoneticPr fontId="5"/>
  </si>
  <si>
    <t>池田町総合体育館</t>
    <rPh sb="0" eb="3">
      <t>イケダチョウ</t>
    </rPh>
    <rPh sb="3" eb="5">
      <t>ソウゴウ</t>
    </rPh>
    <rPh sb="5" eb="8">
      <t>タイイクカン</t>
    </rPh>
    <phoneticPr fontId="8"/>
  </si>
  <si>
    <t>種別</t>
    <rPh sb="0" eb="2">
      <t>シュベツ</t>
    </rPh>
    <phoneticPr fontId="5"/>
  </si>
  <si>
    <t>学年区分</t>
    <rPh sb="0" eb="2">
      <t>ガクネン</t>
    </rPh>
    <rPh sb="2" eb="4">
      <t>クブン</t>
    </rPh>
    <phoneticPr fontId="5"/>
  </si>
  <si>
    <t>・</t>
    <phoneticPr fontId="5"/>
  </si>
  <si>
    <t>競技規則</t>
    <rPh sb="0" eb="2">
      <t>キョウギ</t>
    </rPh>
    <rPh sb="2" eb="4">
      <t>キソク</t>
    </rPh>
    <phoneticPr fontId="5"/>
  </si>
  <si>
    <t>競技方法</t>
    <rPh sb="0" eb="2">
      <t>キョウギ</t>
    </rPh>
    <rPh sb="2" eb="4">
      <t>ホウホウ</t>
    </rPh>
    <phoneticPr fontId="5"/>
  </si>
  <si>
    <t>参加人数によりゲームポイントを変更する場合もある。</t>
    <rPh sb="0" eb="2">
      <t>サンカ</t>
    </rPh>
    <rPh sb="2" eb="4">
      <t>ニンズウ</t>
    </rPh>
    <rPh sb="15" eb="17">
      <t>ヘンコウ</t>
    </rPh>
    <rPh sb="19" eb="21">
      <t>バアイ</t>
    </rPh>
    <phoneticPr fontId="5"/>
  </si>
  <si>
    <t>※</t>
    <phoneticPr fontId="8"/>
  </si>
  <si>
    <t>参加人数･会場都合等により、競技方法を変更する場合があります。</t>
    <rPh sb="0" eb="2">
      <t>サンカ</t>
    </rPh>
    <rPh sb="2" eb="4">
      <t>ニンズウ</t>
    </rPh>
    <rPh sb="5" eb="7">
      <t>カイジョウ</t>
    </rPh>
    <rPh sb="7" eb="9">
      <t>ツゴウ</t>
    </rPh>
    <rPh sb="9" eb="10">
      <t>トウ</t>
    </rPh>
    <rPh sb="14" eb="16">
      <t>キョウギ</t>
    </rPh>
    <rPh sb="16" eb="18">
      <t>ホウホウ</t>
    </rPh>
    <rPh sb="19" eb="21">
      <t>ヘンコウ</t>
    </rPh>
    <rPh sb="23" eb="25">
      <t>バアイ</t>
    </rPh>
    <phoneticPr fontId="8"/>
  </si>
  <si>
    <t>大会プログラムに記載される「競技･審判上の注意」を御参照ください。</t>
    <rPh sb="0" eb="2">
      <t>タイカイ</t>
    </rPh>
    <rPh sb="8" eb="10">
      <t>キサイ</t>
    </rPh>
    <rPh sb="14" eb="16">
      <t>キョウギ</t>
    </rPh>
    <rPh sb="17" eb="19">
      <t>シンパン</t>
    </rPh>
    <rPh sb="19" eb="20">
      <t>ジョウ</t>
    </rPh>
    <rPh sb="21" eb="23">
      <t>チュウイ</t>
    </rPh>
    <rPh sb="25" eb="28">
      <t>ゴサンショウ</t>
    </rPh>
    <phoneticPr fontId="8"/>
  </si>
  <si>
    <t>使用器具</t>
    <rPh sb="0" eb="2">
      <t>シヨウ</t>
    </rPh>
    <rPh sb="2" eb="4">
      <t>キグ</t>
    </rPh>
    <phoneticPr fontId="5"/>
  </si>
  <si>
    <t>参加資格</t>
    <rPh sb="0" eb="2">
      <t>サンカ</t>
    </rPh>
    <rPh sb="2" eb="4">
      <t>シカク</t>
    </rPh>
    <phoneticPr fontId="5"/>
  </si>
  <si>
    <t>スポーツ保険の加入者であること。</t>
    <rPh sb="4" eb="6">
      <t>ホケン</t>
    </rPh>
    <rPh sb="7" eb="10">
      <t>カニュウシャ</t>
    </rPh>
    <phoneticPr fontId="5"/>
  </si>
  <si>
    <t>本大会におけるコーチは、申込時点にコーチングの登録をすること。</t>
    <rPh sb="0" eb="3">
      <t>ホンタイカイ</t>
    </rPh>
    <rPh sb="12" eb="14">
      <t>モウシコミ</t>
    </rPh>
    <rPh sb="14" eb="16">
      <t>ジテン</t>
    </rPh>
    <rPh sb="23" eb="25">
      <t>トウロク</t>
    </rPh>
    <phoneticPr fontId="8"/>
  </si>
  <si>
    <t>参加料</t>
    <rPh sb="0" eb="2">
      <t>サンカ</t>
    </rPh>
    <rPh sb="2" eb="3">
      <t>リョウ</t>
    </rPh>
    <phoneticPr fontId="5"/>
  </si>
  <si>
    <t>振込先</t>
    <rPh sb="0" eb="2">
      <t>フリコミ</t>
    </rPh>
    <rPh sb="2" eb="3">
      <t>サキ</t>
    </rPh>
    <phoneticPr fontId="8"/>
  </si>
  <si>
    <t>郵便口座</t>
    <rPh sb="0" eb="2">
      <t>ユウビン</t>
    </rPh>
    <rPh sb="2" eb="4">
      <t>コウザ</t>
    </rPh>
    <phoneticPr fontId="8"/>
  </si>
  <si>
    <t>岐阜県小学生バドミントン連盟</t>
    <rPh sb="0" eb="3">
      <t>ギフケン</t>
    </rPh>
    <rPh sb="3" eb="6">
      <t>ショウガクセイ</t>
    </rPh>
    <rPh sb="12" eb="14">
      <t>レンメイ</t>
    </rPh>
    <phoneticPr fontId="8"/>
  </si>
  <si>
    <t>現金による納入は一切取扱わない。領収証は発行しないので振込票控えを保管のこと。</t>
    <rPh sb="0" eb="2">
      <t>ゲンキン</t>
    </rPh>
    <rPh sb="5" eb="7">
      <t>ノウニュウ</t>
    </rPh>
    <rPh sb="8" eb="10">
      <t>イッサイ</t>
    </rPh>
    <rPh sb="10" eb="12">
      <t>トリアツカ</t>
    </rPh>
    <rPh sb="16" eb="19">
      <t>リョウシュウショウ</t>
    </rPh>
    <rPh sb="20" eb="22">
      <t>ハッコウ</t>
    </rPh>
    <rPh sb="27" eb="29">
      <t>フリコミ</t>
    </rPh>
    <rPh sb="29" eb="30">
      <t>ヒョウ</t>
    </rPh>
    <rPh sb="30" eb="31">
      <t>ヒカ</t>
    </rPh>
    <rPh sb="33" eb="35">
      <t>ホカン</t>
    </rPh>
    <phoneticPr fontId="8"/>
  </si>
  <si>
    <t>申込締切</t>
    <rPh sb="0" eb="2">
      <t>モウシコミ</t>
    </rPh>
    <rPh sb="2" eb="4">
      <t>シメキリ</t>
    </rPh>
    <phoneticPr fontId="5"/>
  </si>
  <si>
    <t>24時　必着</t>
    <rPh sb="2" eb="3">
      <t>ジ</t>
    </rPh>
    <rPh sb="4" eb="6">
      <t>ヒッチャク</t>
    </rPh>
    <phoneticPr fontId="8"/>
  </si>
  <si>
    <t>申込方法</t>
    <rPh sb="0" eb="2">
      <t>モウシコミ</t>
    </rPh>
    <rPh sb="2" eb="4">
      <t>ホウホウ</t>
    </rPh>
    <phoneticPr fontId="5"/>
  </si>
  <si>
    <t>送信先メールアドレス</t>
    <rPh sb="0" eb="2">
      <t>ソウシン</t>
    </rPh>
    <rPh sb="2" eb="3">
      <t>サキ</t>
    </rPh>
    <phoneticPr fontId="5"/>
  </si>
  <si>
    <t>《注意事項》</t>
    <rPh sb="1" eb="3">
      <t>チュウイ</t>
    </rPh>
    <rPh sb="3" eb="5">
      <t>ジコウ</t>
    </rPh>
    <phoneticPr fontId="8"/>
  </si>
  <si>
    <t>表彰</t>
    <rPh sb="0" eb="2">
      <t>ヒョウショウ</t>
    </rPh>
    <phoneticPr fontId="5"/>
  </si>
  <si>
    <t>その他</t>
    <rPh sb="2" eb="3">
      <t>タ</t>
    </rPh>
    <phoneticPr fontId="5"/>
  </si>
  <si>
    <t>各クラブの代表者及び保護者は、選手の行動に責任を持つこと。</t>
    <rPh sb="0" eb="1">
      <t>カク</t>
    </rPh>
    <rPh sb="5" eb="8">
      <t>ダイヒョウシャ</t>
    </rPh>
    <rPh sb="8" eb="9">
      <t>オヨ</t>
    </rPh>
    <rPh sb="10" eb="13">
      <t>ホゴシャ</t>
    </rPh>
    <rPh sb="15" eb="17">
      <t>センシュ</t>
    </rPh>
    <rPh sb="18" eb="20">
      <t>コウドウ</t>
    </rPh>
    <rPh sb="21" eb="23">
      <t>セキニン</t>
    </rPh>
    <rPh sb="24" eb="25">
      <t>モ</t>
    </rPh>
    <phoneticPr fontId="5"/>
  </si>
  <si>
    <t>体育館内の設備・器具等を破損させた場合は、当事者が責務を負う。</t>
    <rPh sb="0" eb="2">
      <t>タイイク</t>
    </rPh>
    <rPh sb="2" eb="3">
      <t>カン</t>
    </rPh>
    <rPh sb="3" eb="4">
      <t>ナイ</t>
    </rPh>
    <rPh sb="5" eb="7">
      <t>セツビ</t>
    </rPh>
    <rPh sb="8" eb="10">
      <t>キグ</t>
    </rPh>
    <rPh sb="10" eb="11">
      <t>トウ</t>
    </rPh>
    <rPh sb="12" eb="14">
      <t>ハソン</t>
    </rPh>
    <rPh sb="17" eb="19">
      <t>バアイ</t>
    </rPh>
    <rPh sb="21" eb="24">
      <t>トウジシャ</t>
    </rPh>
    <rPh sb="25" eb="27">
      <t>セキム</t>
    </rPh>
    <rPh sb="28" eb="29">
      <t>オ</t>
    </rPh>
    <phoneticPr fontId="5"/>
  </si>
  <si>
    <t>大会申込みのメールを送信する際、必ず連絡先を明記のこと。</t>
    <rPh sb="0" eb="2">
      <t>タイカイ</t>
    </rPh>
    <rPh sb="2" eb="4">
      <t>モウシコ</t>
    </rPh>
    <rPh sb="10" eb="12">
      <t>ソウシン</t>
    </rPh>
    <rPh sb="14" eb="15">
      <t>サイ</t>
    </rPh>
    <rPh sb="16" eb="17">
      <t>カナラ</t>
    </rPh>
    <rPh sb="18" eb="21">
      <t>レンラクサキ</t>
    </rPh>
    <rPh sb="22" eb="24">
      <t>メイキ</t>
    </rPh>
    <phoneticPr fontId="8"/>
  </si>
  <si>
    <t>クラブ名</t>
    <rPh sb="3" eb="4">
      <t>メイ</t>
    </rPh>
    <phoneticPr fontId="5"/>
  </si>
  <si>
    <t>学年</t>
    <rPh sb="0" eb="2">
      <t>ガクネン</t>
    </rPh>
    <phoneticPr fontId="5"/>
  </si>
  <si>
    <t>性別</t>
    <rPh sb="0" eb="2">
      <t>セイベツ</t>
    </rPh>
    <phoneticPr fontId="5"/>
  </si>
  <si>
    <t>男</t>
    <rPh sb="0" eb="1">
      <t>オトコ</t>
    </rPh>
    <phoneticPr fontId="5"/>
  </si>
  <si>
    <t>女</t>
    <rPh sb="0" eb="1">
      <t>オンナ</t>
    </rPh>
    <phoneticPr fontId="5"/>
  </si>
  <si>
    <t>参加料</t>
    <rPh sb="0" eb="3">
      <t>サンカリョウ</t>
    </rPh>
    <phoneticPr fontId="5"/>
  </si>
  <si>
    <t>参加料合計（振込金額）</t>
    <rPh sb="0" eb="3">
      <t>サンカリョウ</t>
    </rPh>
    <rPh sb="3" eb="5">
      <t>ゴウケイ</t>
    </rPh>
    <rPh sb="6" eb="8">
      <t>フリコミ</t>
    </rPh>
    <rPh sb="8" eb="10">
      <t>キンガク</t>
    </rPh>
    <phoneticPr fontId="5"/>
  </si>
  <si>
    <t>申込責任者氏名</t>
    <rPh sb="0" eb="2">
      <t>モウシコミ</t>
    </rPh>
    <rPh sb="2" eb="5">
      <t>セキニンシャ</t>
    </rPh>
    <rPh sb="5" eb="7">
      <t>シメイ</t>
    </rPh>
    <phoneticPr fontId="5"/>
  </si>
  <si>
    <t>連絡先電話番号</t>
    <rPh sb="0" eb="3">
      <t>レンラクサキ</t>
    </rPh>
    <rPh sb="3" eb="5">
      <t>デンワ</t>
    </rPh>
    <rPh sb="5" eb="7">
      <t>バンゴウ</t>
    </rPh>
    <phoneticPr fontId="5"/>
  </si>
  <si>
    <t>監督・コーチ登録申込書</t>
    <rPh sb="0" eb="2">
      <t>カントク</t>
    </rPh>
    <rPh sb="6" eb="8">
      <t>トウロク</t>
    </rPh>
    <rPh sb="8" eb="11">
      <t>モウシコミショ</t>
    </rPh>
    <phoneticPr fontId="3"/>
  </si>
  <si>
    <t>大会名</t>
    <rPh sb="0" eb="2">
      <t>タイカイ</t>
    </rPh>
    <rPh sb="2" eb="3">
      <t>メイ</t>
    </rPh>
    <phoneticPr fontId="3"/>
  </si>
  <si>
    <t>登録番号</t>
    <rPh sb="0" eb="2">
      <t>トウロク</t>
    </rPh>
    <rPh sb="2" eb="4">
      <t>バンゴウ</t>
    </rPh>
    <phoneticPr fontId="3"/>
  </si>
  <si>
    <t>クラブ名</t>
    <rPh sb="3" eb="4">
      <t>メイ</t>
    </rPh>
    <phoneticPr fontId="3"/>
  </si>
  <si>
    <t>本紙は郵送不要です。メールに添付して送信してください。</t>
    <rPh sb="0" eb="2">
      <t>ホンシ</t>
    </rPh>
    <rPh sb="3" eb="5">
      <t>ユウソウ</t>
    </rPh>
    <rPh sb="5" eb="7">
      <t>フヨウ</t>
    </rPh>
    <rPh sb="14" eb="16">
      <t>テンプ</t>
    </rPh>
    <rPh sb="18" eb="20">
      <t>ソウシン</t>
    </rPh>
    <phoneticPr fontId="3"/>
  </si>
  <si>
    <t>学</t>
    <rPh sb="0" eb="1">
      <t>ガク</t>
    </rPh>
    <phoneticPr fontId="5"/>
  </si>
  <si>
    <t>年</t>
    <rPh sb="0" eb="1">
      <t>ねん</t>
    </rPh>
    <phoneticPr fontId="3" type="Hiragana" alignment="center"/>
  </si>
  <si>
    <t>女</t>
    <rPh sb="0" eb="1">
      <t>おんな</t>
    </rPh>
    <phoneticPr fontId="5" type="Hiragana" alignment="center"/>
  </si>
  <si>
    <t>男</t>
    <rPh sb="0" eb="1">
      <t>おとこ</t>
    </rPh>
    <phoneticPr fontId="5" type="Hiragana" alignment="center"/>
  </si>
  <si>
    <t>池田町バドミントン少年団</t>
  </si>
  <si>
    <t>大垣北バドミントン少年団</t>
  </si>
  <si>
    <t>大垣市BSS</t>
  </si>
  <si>
    <t>大垣静里バドミントン少年団</t>
  </si>
  <si>
    <t>大垣中川バドミントン少年団</t>
  </si>
  <si>
    <t>大垣東バドミントン少年団</t>
  </si>
  <si>
    <t>大垣安井バドミントン少年団</t>
  </si>
  <si>
    <t>郡上八幡Ｊｒ．バドミントンクラブ</t>
  </si>
  <si>
    <t>神戸町バドミントン少年団</t>
  </si>
  <si>
    <t>真正ジュニアバドミントンスポーツ少年団</t>
  </si>
  <si>
    <t>高山ジュニアバドミントンクラブ</t>
  </si>
  <si>
    <t>多治見ジュニアバドミントンクラブ</t>
  </si>
  <si>
    <t>垂井ジュニアバドミントンクラブ</t>
  </si>
  <si>
    <t>羽島クラブ</t>
  </si>
  <si>
    <t>本巣JBC</t>
  </si>
  <si>
    <t>柳津バドミントンクラブ</t>
  </si>
  <si>
    <t>リバースバドミントンクラブ</t>
  </si>
  <si>
    <t>リバース</t>
  </si>
  <si>
    <t>垂井ＪＳＣ</t>
  </si>
  <si>
    <t>長森・日野スポーツクラブ　バドミントン部</t>
  </si>
  <si>
    <t>島ジュニアバドミントンクラブ</t>
  </si>
  <si>
    <t>びとう会</t>
  </si>
  <si>
    <t>参加料は、下記大会専用口座あて振り込むこと。</t>
    <rPh sb="0" eb="3">
      <t>サンカリョウ</t>
    </rPh>
    <rPh sb="5" eb="7">
      <t>カキ</t>
    </rPh>
    <rPh sb="7" eb="9">
      <t>タイカイ</t>
    </rPh>
    <rPh sb="9" eb="11">
      <t>センヨウ</t>
    </rPh>
    <rPh sb="11" eb="13">
      <t>コウザ</t>
    </rPh>
    <rPh sb="15" eb="16">
      <t>フ</t>
    </rPh>
    <rPh sb="17" eb="18">
      <t>コ</t>
    </rPh>
    <phoneticPr fontId="8"/>
  </si>
  <si>
    <t>払込方法</t>
    <rPh sb="0" eb="2">
      <t>ハライコミ</t>
    </rPh>
    <rPh sb="2" eb="4">
      <t>ホウホウ</t>
    </rPh>
    <phoneticPr fontId="5"/>
  </si>
  <si>
    <t>申込み後のキャンセルは棄権とし参加料は返金しない。</t>
    <rPh sb="0" eb="1">
      <t>モウ</t>
    </rPh>
    <rPh sb="1" eb="2">
      <t>コ</t>
    </rPh>
    <rPh sb="3" eb="4">
      <t>ゴ</t>
    </rPh>
    <rPh sb="11" eb="13">
      <t>キケン</t>
    </rPh>
    <rPh sb="15" eb="17">
      <t>サンカ</t>
    </rPh>
    <rPh sb="17" eb="18">
      <t>リョウ</t>
    </rPh>
    <rPh sb="19" eb="21">
      <t>ヘンキン</t>
    </rPh>
    <phoneticPr fontId="5"/>
  </si>
  <si>
    <t>男女とも　　学年単位　（6年・5年・4年・3年・2年・1年）</t>
    <rPh sb="13" eb="14">
      <t>ネン</t>
    </rPh>
    <phoneticPr fontId="5"/>
  </si>
  <si>
    <t>主管</t>
    <rPh sb="0" eb="2">
      <t>シュカン</t>
    </rPh>
    <phoneticPr fontId="5"/>
  </si>
  <si>
    <t>岐阜県揖斐郡池田町小寺 722番地</t>
    <rPh sb="0" eb="3">
      <t>ギフケン</t>
    </rPh>
    <rPh sb="3" eb="6">
      <t>イビグン</t>
    </rPh>
    <rPh sb="6" eb="9">
      <t>イケダチョウ</t>
    </rPh>
    <rPh sb="9" eb="11">
      <t>コデラ</t>
    </rPh>
    <rPh sb="15" eb="17">
      <t>バンチ</t>
    </rPh>
    <phoneticPr fontId="8"/>
  </si>
  <si>
    <t>℡</t>
    <phoneticPr fontId="8"/>
  </si>
  <si>
    <t>(</t>
    <phoneticPr fontId="8"/>
  </si>
  <si>
    <t>0585</t>
    <phoneticPr fontId="8"/>
  </si>
  <si>
    <t>)</t>
    <phoneticPr fontId="3"/>
  </si>
  <si>
    <t>45-8711</t>
    <phoneticPr fontId="8"/>
  </si>
  <si>
    <t>期日</t>
    <rPh sb="0" eb="2">
      <t>キジツ</t>
    </rPh>
    <phoneticPr fontId="5"/>
  </si>
  <si>
    <t>但し、大会ルールを設ける場合もある。</t>
    <rPh sb="0" eb="1">
      <t>タダ</t>
    </rPh>
    <rPh sb="3" eb="5">
      <t>タイカイ</t>
    </rPh>
    <rPh sb="9" eb="10">
      <t>モウ</t>
    </rPh>
    <rPh sb="12" eb="14">
      <t>バアイ</t>
    </rPh>
    <phoneticPr fontId="8"/>
  </si>
  <si>
    <t>(1)</t>
    <phoneticPr fontId="8"/>
  </si>
  <si>
    <t>(2)</t>
  </si>
  <si>
    <t>(3)</t>
    <phoneticPr fontId="8"/>
  </si>
  <si>
    <t>(4)</t>
    <phoneticPr fontId="3"/>
  </si>
  <si>
    <t>(公財)日本バドミントン協会検定・審査合格用器具等を使用する。</t>
  </si>
  <si>
    <t>コーチングの登録は一人1クラブのみとする。（複数のクラブへの登録不可）</t>
    <rPh sb="6" eb="8">
      <t>トウロク</t>
    </rPh>
    <rPh sb="9" eb="11">
      <t>ヒトリ</t>
    </rPh>
    <phoneticPr fontId="8"/>
  </si>
  <si>
    <t>・</t>
    <phoneticPr fontId="8"/>
  </si>
  <si>
    <t>1人</t>
    <rPh sb="1" eb="2">
      <t>ニン</t>
    </rPh>
    <phoneticPr fontId="3"/>
  </si>
  <si>
    <t>００８９０－７－１７４９４５</t>
    <phoneticPr fontId="8"/>
  </si>
  <si>
    <t>名称</t>
    <rPh sb="0" eb="1">
      <t>ナ</t>
    </rPh>
    <rPh sb="1" eb="2">
      <t>ショウ</t>
    </rPh>
    <phoneticPr fontId="8"/>
  </si>
  <si>
    <t>※</t>
    <phoneticPr fontId="8"/>
  </si>
  <si>
    <t>(2)</t>
    <phoneticPr fontId="8"/>
  </si>
  <si>
    <t>ダウンロードした申込書に必要事項を記入の上、下記メールアドレスへ添付して送信する。</t>
    <rPh sb="8" eb="10">
      <t>モウシコミ</t>
    </rPh>
    <rPh sb="10" eb="11">
      <t>ショ</t>
    </rPh>
    <rPh sb="12" eb="14">
      <t>ヒツヨウ</t>
    </rPh>
    <rPh sb="14" eb="16">
      <t>ジコウ</t>
    </rPh>
    <rPh sb="17" eb="19">
      <t>キニュウ</t>
    </rPh>
    <rPh sb="20" eb="21">
      <t>ウエ</t>
    </rPh>
    <rPh sb="22" eb="24">
      <t>カキ</t>
    </rPh>
    <rPh sb="32" eb="34">
      <t>テンプ</t>
    </rPh>
    <rPh sb="36" eb="38">
      <t>ソウシン</t>
    </rPh>
    <phoneticPr fontId="8"/>
  </si>
  <si>
    <t>太田 良彦</t>
    <rPh sb="0" eb="2">
      <t>オオタ</t>
    </rPh>
    <rPh sb="3" eb="5">
      <t>ヨシヒコ</t>
    </rPh>
    <phoneticPr fontId="3"/>
  </si>
  <si>
    <t>宛</t>
    <rPh sb="0" eb="1">
      <t>アテ</t>
    </rPh>
    <phoneticPr fontId="3"/>
  </si>
  <si>
    <t>(3)</t>
    <phoneticPr fontId="3"/>
  </si>
  <si>
    <t>各種別とも3位まで表彰</t>
    <rPh sb="0" eb="1">
      <t>カク</t>
    </rPh>
    <rPh sb="1" eb="3">
      <t>シュベツ</t>
    </rPh>
    <rPh sb="6" eb="7">
      <t>イ</t>
    </rPh>
    <rPh sb="9" eb="11">
      <t>ヒョウショウ</t>
    </rPh>
    <phoneticPr fontId="8"/>
  </si>
  <si>
    <t>競技者のユニホームは (公財)日本バドミントン協会審査合格品とする。</t>
    <rPh sb="0" eb="3">
      <t>キョウギシャ</t>
    </rPh>
    <rPh sb="12" eb="13">
      <t>コウ</t>
    </rPh>
    <rPh sb="13" eb="14">
      <t>ザイ</t>
    </rPh>
    <rPh sb="15" eb="17">
      <t>ニホン</t>
    </rPh>
    <rPh sb="23" eb="25">
      <t>キョウカイ</t>
    </rPh>
    <rPh sb="25" eb="27">
      <t>シンサ</t>
    </rPh>
    <rPh sb="27" eb="29">
      <t>ゴウカク</t>
    </rPh>
    <rPh sb="29" eb="30">
      <t>ヒン</t>
    </rPh>
    <phoneticPr fontId="8"/>
  </si>
  <si>
    <t>背面にはクラブ名・選手名を明記すること。</t>
    <rPh sb="0" eb="2">
      <t>ハイメン</t>
    </rPh>
    <rPh sb="7" eb="8">
      <t>メイ</t>
    </rPh>
    <rPh sb="9" eb="12">
      <t>センシュメイ</t>
    </rPh>
    <rPh sb="13" eb="15">
      <t>メイキ</t>
    </rPh>
    <phoneticPr fontId="3"/>
  </si>
  <si>
    <t>(3)</t>
  </si>
  <si>
    <t>組合せ及びシャトルは主催者が決定する。</t>
    <rPh sb="0" eb="2">
      <t>クミアワ</t>
    </rPh>
    <rPh sb="3" eb="4">
      <t>オヨ</t>
    </rPh>
    <rPh sb="10" eb="13">
      <t>シュサイシャ</t>
    </rPh>
    <rPh sb="14" eb="16">
      <t>ケッテイ</t>
    </rPh>
    <phoneticPr fontId="8"/>
  </si>
  <si>
    <t>選手が負傷した場合、応急処置は主催者が行い、医師にかかった場合は各自のスポーツ保険を</t>
    <rPh sb="32" eb="34">
      <t>カクジ</t>
    </rPh>
    <rPh sb="39" eb="41">
      <t>ホケン</t>
    </rPh>
    <phoneticPr fontId="5"/>
  </si>
  <si>
    <t>適用すること。</t>
  </si>
  <si>
    <t>(5)</t>
  </si>
  <si>
    <t>(6)</t>
  </si>
  <si>
    <t>(7)</t>
  </si>
  <si>
    <t>大会参加に際して提供される個人情報は、本大会運営に係る場合にのみ利用するものとする。</t>
    <rPh sb="0" eb="2">
      <t>タイカイ</t>
    </rPh>
    <rPh sb="2" eb="4">
      <t>サンカ</t>
    </rPh>
    <rPh sb="5" eb="6">
      <t>サイ</t>
    </rPh>
    <rPh sb="8" eb="10">
      <t>テイキョウ</t>
    </rPh>
    <rPh sb="13" eb="15">
      <t>コジン</t>
    </rPh>
    <rPh sb="15" eb="17">
      <t>ジョウホウ</t>
    </rPh>
    <rPh sb="19" eb="22">
      <t>ホンタイカイ</t>
    </rPh>
    <rPh sb="22" eb="24">
      <t>ウンエイ</t>
    </rPh>
    <rPh sb="25" eb="26">
      <t>カカ</t>
    </rPh>
    <rPh sb="27" eb="29">
      <t>バアイ</t>
    </rPh>
    <rPh sb="32" eb="34">
      <t>リヨウ</t>
    </rPh>
    <phoneticPr fontId="13"/>
  </si>
  <si>
    <t>(8)</t>
  </si>
  <si>
    <t>(2)</t>
    <phoneticPr fontId="8"/>
  </si>
  <si>
    <t>保護者の同意があること。</t>
    <rPh sb="0" eb="3">
      <t>ホゴシャ</t>
    </rPh>
    <phoneticPr fontId="5"/>
  </si>
  <si>
    <t>振込票余白に「大会名」、「団体名（クラブ名）」、「納入金内訳」を明記すること。</t>
    <rPh sb="0" eb="2">
      <t>フリコミ</t>
    </rPh>
    <rPh sb="2" eb="3">
      <t>ヒョウ</t>
    </rPh>
    <rPh sb="3" eb="5">
      <t>ヨハク</t>
    </rPh>
    <rPh sb="7" eb="9">
      <t>タイカイ</t>
    </rPh>
    <rPh sb="9" eb="10">
      <t>メイ</t>
    </rPh>
    <rPh sb="13" eb="15">
      <t>ダンタイ</t>
    </rPh>
    <rPh sb="15" eb="16">
      <t>メイ</t>
    </rPh>
    <rPh sb="20" eb="21">
      <t>メイ</t>
    </rPh>
    <rPh sb="25" eb="28">
      <t>ノウニュウキン</t>
    </rPh>
    <rPh sb="28" eb="30">
      <t>ウチワケ</t>
    </rPh>
    <rPh sb="32" eb="34">
      <t>メイキ</t>
    </rPh>
    <phoneticPr fontId="8"/>
  </si>
  <si>
    <t>参加者数</t>
    <rPh sb="0" eb="2">
      <t>サンカ</t>
    </rPh>
    <rPh sb="2" eb="3">
      <t>シャ</t>
    </rPh>
    <rPh sb="3" eb="4">
      <t>スウ</t>
    </rPh>
    <phoneticPr fontId="5"/>
  </si>
  <si>
    <t>参加者数を入力してください</t>
    <rPh sb="0" eb="2">
      <t>サンカ</t>
    </rPh>
    <rPh sb="2" eb="3">
      <t>シャ</t>
    </rPh>
    <rPh sb="3" eb="4">
      <t>カズ</t>
    </rPh>
    <rPh sb="5" eb="7">
      <t>ニュウリョク</t>
    </rPh>
    <phoneticPr fontId="5"/>
  </si>
  <si>
    <t>参加者数合計</t>
    <rPh sb="0" eb="2">
      <t>サンカ</t>
    </rPh>
    <rPh sb="2" eb="3">
      <t>シャ</t>
    </rPh>
    <rPh sb="3" eb="4">
      <t>スウ</t>
    </rPh>
    <rPh sb="4" eb="6">
      <t>ゴウケイ</t>
    </rPh>
    <phoneticPr fontId="5"/>
  </si>
  <si>
    <t>1人に付き</t>
    <rPh sb="1" eb="2">
      <t>ヒト</t>
    </rPh>
    <rPh sb="3" eb="4">
      <t>ツ</t>
    </rPh>
    <phoneticPr fontId="3"/>
  </si>
  <si>
    <r>
      <t>※</t>
    </r>
    <r>
      <rPr>
        <b/>
        <sz val="12"/>
        <color indexed="10"/>
        <rFont val="ＭＳ ゴシック"/>
        <family val="3"/>
        <charset val="128"/>
      </rPr>
      <t>□</t>
    </r>
    <r>
      <rPr>
        <b/>
        <sz val="12"/>
        <rFont val="ＭＳ ゴシック"/>
        <family val="3"/>
        <charset val="128"/>
      </rPr>
      <t>内は全て記入してください。</t>
    </r>
    <rPh sb="2" eb="3">
      <t>ナイ</t>
    </rPh>
    <rPh sb="4" eb="5">
      <t>スベ</t>
    </rPh>
    <rPh sb="6" eb="8">
      <t>キニュウ</t>
    </rPh>
    <phoneticPr fontId="5"/>
  </si>
  <si>
    <t>所属団体名</t>
  </si>
  <si>
    <t>4年生</t>
    <rPh sb="1" eb="2">
      <t>ネン</t>
    </rPh>
    <rPh sb="2" eb="3">
      <t>セイ</t>
    </rPh>
    <phoneticPr fontId="5"/>
  </si>
  <si>
    <t>6年生1部</t>
    <rPh sb="1" eb="2">
      <t>ネン</t>
    </rPh>
    <rPh sb="2" eb="3">
      <t>セイ</t>
    </rPh>
    <rPh sb="4" eb="5">
      <t>ブ</t>
    </rPh>
    <phoneticPr fontId="5"/>
  </si>
  <si>
    <t>3年生</t>
    <rPh sb="1" eb="2">
      <t>ネン</t>
    </rPh>
    <rPh sb="2" eb="3">
      <t>セイ</t>
    </rPh>
    <phoneticPr fontId="5"/>
  </si>
  <si>
    <t>6年生2部</t>
    <rPh sb="1" eb="2">
      <t>ネン</t>
    </rPh>
    <rPh sb="2" eb="3">
      <t>セイ</t>
    </rPh>
    <rPh sb="4" eb="5">
      <t>ブ</t>
    </rPh>
    <phoneticPr fontId="5"/>
  </si>
  <si>
    <t>2年生</t>
    <rPh sb="1" eb="2">
      <t>ネン</t>
    </rPh>
    <rPh sb="2" eb="3">
      <t>セイ</t>
    </rPh>
    <phoneticPr fontId="5"/>
  </si>
  <si>
    <t>1年生</t>
    <rPh sb="1" eb="2">
      <t>ネン</t>
    </rPh>
    <rPh sb="2" eb="3">
      <t>セイ</t>
    </rPh>
    <phoneticPr fontId="5"/>
  </si>
  <si>
    <t>5年生</t>
    <rPh sb="1" eb="2">
      <t>ネン</t>
    </rPh>
    <rPh sb="2" eb="3">
      <t>セイ</t>
    </rPh>
    <phoneticPr fontId="5"/>
  </si>
  <si>
    <t>(6)</t>
    <phoneticPr fontId="3"/>
  </si>
  <si>
    <t>6年生2部は21ポイント1ゲームとする。</t>
    <rPh sb="1" eb="3">
      <t>ネンセイ</t>
    </rPh>
    <rPh sb="4" eb="5">
      <t>ブ</t>
    </rPh>
    <phoneticPr fontId="5"/>
  </si>
  <si>
    <t>2年生、1年生は21ポイント1ゲームとし、準々決勝より15ポイント3ゲームとする。</t>
    <rPh sb="1" eb="3">
      <t>ネンセイ</t>
    </rPh>
    <rPh sb="5" eb="7">
      <t>ネンセイ</t>
    </rPh>
    <rPh sb="21" eb="22">
      <t>ジュン</t>
    </rPh>
    <rPh sb="23" eb="25">
      <t>ケッショウ</t>
    </rPh>
    <phoneticPr fontId="5"/>
  </si>
  <si>
    <t>本大会におけるコーチは、日本バドミントン協会登録者であること。</t>
    <rPh sb="0" eb="3">
      <t>ホンタイカイ</t>
    </rPh>
    <rPh sb="12" eb="14">
      <t>ニホン</t>
    </rPh>
    <rPh sb="20" eb="22">
      <t>キョウカイ</t>
    </rPh>
    <rPh sb="22" eb="24">
      <t>トウロク</t>
    </rPh>
    <rPh sb="24" eb="25">
      <t>シャ</t>
    </rPh>
    <phoneticPr fontId="8"/>
  </si>
  <si>
    <t>6年生2部は6年生1部以外の選手</t>
    <phoneticPr fontId="3"/>
  </si>
  <si>
    <t>6年生1部は下記の大会成績の選手</t>
    <phoneticPr fontId="3"/>
  </si>
  <si>
    <t>(5)</t>
    <phoneticPr fontId="8"/>
  </si>
  <si>
    <t>(7)</t>
    <phoneticPr fontId="3"/>
  </si>
  <si>
    <t>参加するクラブは、競技運営及び審判員の協力を行うこと。</t>
    <rPh sb="0" eb="2">
      <t>サンカ</t>
    </rPh>
    <rPh sb="9" eb="11">
      <t>キョウギ</t>
    </rPh>
    <rPh sb="11" eb="13">
      <t>ウンエイ</t>
    </rPh>
    <rPh sb="13" eb="14">
      <t>オヨ</t>
    </rPh>
    <rPh sb="15" eb="18">
      <t>シンパンイン</t>
    </rPh>
    <rPh sb="19" eb="21">
      <t>キョウリョク</t>
    </rPh>
    <rPh sb="22" eb="23">
      <t>オコナ</t>
    </rPh>
    <phoneticPr fontId="3"/>
  </si>
  <si>
    <t>5年生</t>
    <phoneticPr fontId="5"/>
  </si>
  <si>
    <t>4年生</t>
    <phoneticPr fontId="5"/>
  </si>
  <si>
    <t>3年生</t>
    <phoneticPr fontId="5"/>
  </si>
  <si>
    <t>２年生</t>
    <phoneticPr fontId="5"/>
  </si>
  <si>
    <t>１年生</t>
    <phoneticPr fontId="5"/>
  </si>
  <si>
    <t>6年生2部</t>
    <rPh sb="4" eb="5">
      <t>ブ</t>
    </rPh>
    <phoneticPr fontId="3"/>
  </si>
  <si>
    <t>6年生1部</t>
    <rPh sb="4" eb="5">
      <t>ブ</t>
    </rPh>
    <phoneticPr fontId="5"/>
  </si>
  <si>
    <t>6年生2部</t>
    <rPh sb="4" eb="5">
      <t>ブ</t>
    </rPh>
    <phoneticPr fontId="5"/>
  </si>
  <si>
    <t>6年生1部男子</t>
    <rPh sb="4" eb="5">
      <t>ブ</t>
    </rPh>
    <phoneticPr fontId="5"/>
  </si>
  <si>
    <t>6年生2部男子</t>
    <rPh sb="4" eb="5">
      <t>ブ</t>
    </rPh>
    <phoneticPr fontId="5"/>
  </si>
  <si>
    <t>6年生1部女子</t>
    <rPh sb="4" eb="5">
      <t>ブ</t>
    </rPh>
    <phoneticPr fontId="5"/>
  </si>
  <si>
    <t>6年生2部女子</t>
    <rPh sb="4" eb="5">
      <t>ブ</t>
    </rPh>
    <phoneticPr fontId="5"/>
  </si>
  <si>
    <t>6年生1部は21ポイント3ゲームとする。</t>
    <rPh sb="1" eb="3">
      <t>ネンセイ</t>
    </rPh>
    <rPh sb="4" eb="5">
      <t>ブ</t>
    </rPh>
    <phoneticPr fontId="5"/>
  </si>
  <si>
    <t>5年生、4年生、3年生は21ポイント1ゲームとし、準々決勝より21ポイント3ゲームとする。</t>
    <rPh sb="1" eb="3">
      <t>ネンセイ</t>
    </rPh>
    <rPh sb="5" eb="7">
      <t>ネンセイ</t>
    </rPh>
    <rPh sb="9" eb="11">
      <t>ネンセイ</t>
    </rPh>
    <rPh sb="25" eb="26">
      <t>ジュン</t>
    </rPh>
    <rPh sb="27" eb="29">
      <t>ケッショウ</t>
    </rPh>
    <phoneticPr fontId="5"/>
  </si>
  <si>
    <t>(8)</t>
    <phoneticPr fontId="3"/>
  </si>
  <si>
    <t>5年生、4年生、3年生の部は、第3・4シード、第5～8シード参考戦を行う。</t>
    <rPh sb="1" eb="3">
      <t>ネンセイ</t>
    </rPh>
    <rPh sb="5" eb="7">
      <t>ネンセイ</t>
    </rPh>
    <rPh sb="9" eb="11">
      <t>ネンセイ</t>
    </rPh>
    <rPh sb="12" eb="13">
      <t>ブ</t>
    </rPh>
    <rPh sb="15" eb="16">
      <t>ダイ</t>
    </rPh>
    <rPh sb="23" eb="24">
      <t>ダイ</t>
    </rPh>
    <rPh sb="30" eb="32">
      <t>サンコウ</t>
    </rPh>
    <rPh sb="32" eb="33">
      <t>セン</t>
    </rPh>
    <rPh sb="34" eb="35">
      <t>オコナ</t>
    </rPh>
    <phoneticPr fontId="5"/>
  </si>
  <si>
    <t>シード参考戦は21ポイント1ゲームとする。</t>
    <rPh sb="3" eb="5">
      <t>サンコウ</t>
    </rPh>
    <rPh sb="5" eb="6">
      <t>セン</t>
    </rPh>
    <phoneticPr fontId="3"/>
  </si>
  <si>
    <t>http://gifusyoubad.gifu-badminton.com/</t>
    <phoneticPr fontId="3"/>
  </si>
  <si>
    <t>gifu_syoubad@gifu-badminton.com</t>
    <phoneticPr fontId="3"/>
  </si>
  <si>
    <t>岐阜西バドミントンクラブ</t>
  </si>
  <si>
    <t>各種別の開催日程は1月31日までに決定します。</t>
    <rPh sb="0" eb="3">
      <t>カクシュベツ</t>
    </rPh>
    <rPh sb="4" eb="8">
      <t>カイサイニッテイ</t>
    </rPh>
    <rPh sb="10" eb="11">
      <t>ガツ</t>
    </rPh>
    <rPh sb="13" eb="14">
      <t>ニチ</t>
    </rPh>
    <rPh sb="17" eb="19">
      <t>ケッテイ</t>
    </rPh>
    <phoneticPr fontId="3"/>
  </si>
  <si>
    <t>各種別ともトーナメント戦とする。</t>
    <rPh sb="0" eb="1">
      <t>カク</t>
    </rPh>
    <rPh sb="1" eb="3">
      <t>シュベツ</t>
    </rPh>
    <rPh sb="11" eb="12">
      <t>セン</t>
    </rPh>
    <phoneticPr fontId="8"/>
  </si>
  <si>
    <t>単の部：ベスト８の選手、複の部：ベスト４の選手</t>
    <rPh sb="0" eb="1">
      <t>タン</t>
    </rPh>
    <rPh sb="2" eb="3">
      <t>ブ</t>
    </rPh>
    <rPh sb="9" eb="11">
      <t>センシュ</t>
    </rPh>
    <rPh sb="12" eb="13">
      <t>フク</t>
    </rPh>
    <rPh sb="14" eb="15">
      <t>ブ</t>
    </rPh>
    <rPh sb="21" eb="23">
      <t>センシュ</t>
    </rPh>
    <phoneticPr fontId="3"/>
  </si>
  <si>
    <t>種別ごとA4用紙に印刷して郵送すること</t>
    <phoneticPr fontId="3"/>
  </si>
  <si>
    <t>種別ごとA4用紙に印刷して郵送すること</t>
    <phoneticPr fontId="3"/>
  </si>
  <si>
    <t>ランク</t>
    <phoneticPr fontId="5"/>
  </si>
  <si>
    <t>フリガナ(姓)</t>
  </si>
  <si>
    <t>フリガナ(名)</t>
  </si>
  <si>
    <t>会員番号</t>
  </si>
  <si>
    <t>ランク</t>
    <phoneticPr fontId="5"/>
  </si>
  <si>
    <t>氏名(姓)</t>
  </si>
  <si>
    <t>氏名(名)</t>
  </si>
  <si>
    <t>クラブ名略称</t>
    <rPh sb="3" eb="4">
      <t>メイ</t>
    </rPh>
    <rPh sb="4" eb="6">
      <t>リャクショウ</t>
    </rPh>
    <phoneticPr fontId="26"/>
  </si>
  <si>
    <t>種別ごとA4用紙に印刷して郵送すること</t>
    <phoneticPr fontId="3"/>
  </si>
  <si>
    <t>ランク</t>
    <phoneticPr fontId="5"/>
  </si>
  <si>
    <t>ランク</t>
    <phoneticPr fontId="5"/>
  </si>
  <si>
    <t>氏名</t>
    <rPh sb="0" eb="2">
      <t>しめい</t>
    </rPh>
    <phoneticPr fontId="30" type="Hiragana"/>
  </si>
  <si>
    <t>団体名</t>
    <rPh sb="0" eb="2">
      <t>だんたい</t>
    </rPh>
    <rPh sb="2" eb="3">
      <t>めい</t>
    </rPh>
    <phoneticPr fontId="30" type="Hiragana"/>
  </si>
  <si>
    <t>会員番号</t>
    <rPh sb="0" eb="2">
      <t>かいいん</t>
    </rPh>
    <rPh sb="2" eb="4">
      <t>ばんごう</t>
    </rPh>
    <phoneticPr fontId="30" type="Hiragana"/>
  </si>
  <si>
    <t>ふりがな</t>
    <phoneticPr fontId="30" type="Hiragana"/>
  </si>
  <si>
    <t>学年</t>
    <rPh sb="0" eb="2">
      <t>がくねん</t>
    </rPh>
    <phoneticPr fontId="30" type="Hiragana"/>
  </si>
  <si>
    <t>氏名</t>
    <rPh sb="0" eb="2">
      <t>シメイ</t>
    </rPh>
    <phoneticPr fontId="2"/>
  </si>
  <si>
    <t>会員番号</t>
    <rPh sb="0" eb="2">
      <t>カイイン</t>
    </rPh>
    <rPh sb="2" eb="4">
      <t>バンゴウ</t>
    </rPh>
    <phoneticPr fontId="2"/>
  </si>
  <si>
    <t>団体</t>
    <rPh sb="0" eb="2">
      <t>ダンタイ</t>
    </rPh>
    <phoneticPr fontId="2"/>
  </si>
  <si>
    <t>5年生男子</t>
    <phoneticPr fontId="5"/>
  </si>
  <si>
    <t>4年生男子</t>
    <phoneticPr fontId="5"/>
  </si>
  <si>
    <t>2年生男子</t>
    <phoneticPr fontId="5"/>
  </si>
  <si>
    <t>1年生男子</t>
    <phoneticPr fontId="5"/>
  </si>
  <si>
    <t>5年生女子</t>
    <phoneticPr fontId="5"/>
  </si>
  <si>
    <t>4年生女子</t>
    <phoneticPr fontId="5"/>
  </si>
  <si>
    <t>3年生女子</t>
    <phoneticPr fontId="5"/>
  </si>
  <si>
    <t>2年生女子</t>
    <phoneticPr fontId="5"/>
  </si>
  <si>
    <t>1年生女子</t>
    <phoneticPr fontId="5"/>
  </si>
  <si>
    <t>3年生男子</t>
    <phoneticPr fontId="5"/>
  </si>
  <si>
    <t>コーチ</t>
    <phoneticPr fontId="2"/>
  </si>
  <si>
    <t>21ポイントのゲームの延長は30ポイントまでとし、15ポイントのゲームの延長は21ポイントまでとする。</t>
    <phoneticPr fontId="3"/>
  </si>
  <si>
    <t>第33回 岐阜県小学生バドミントン シングルス大会 要項</t>
    <rPh sb="0" eb="1">
      <t>ダイ</t>
    </rPh>
    <rPh sb="3" eb="4">
      <t>カイ</t>
    </rPh>
    <rPh sb="5" eb="8">
      <t>ギフケン</t>
    </rPh>
    <rPh sb="8" eb="11">
      <t>ショウガクセイ</t>
    </rPh>
    <rPh sb="23" eb="25">
      <t>タイカイ</t>
    </rPh>
    <rPh sb="26" eb="28">
      <t>ヨウコウ</t>
    </rPh>
    <phoneticPr fontId="5"/>
  </si>
  <si>
    <t>選手は2025年度岐阜県小学生バドミントン連盟度登録者であること。</t>
    <rPh sb="0" eb="2">
      <t>センシュ</t>
    </rPh>
    <rPh sb="7" eb="9">
      <t>ネンド</t>
    </rPh>
    <phoneticPr fontId="8"/>
  </si>
  <si>
    <t>6月開催の第42回岐阜県ジュニアバドミントン大会</t>
    <rPh sb="1" eb="4">
      <t>ガツカイサイ</t>
    </rPh>
    <rPh sb="9" eb="12">
      <t>ギフケン</t>
    </rPh>
    <phoneticPr fontId="3"/>
  </si>
  <si>
    <t>所属団体
番号</t>
    <phoneticPr fontId="39"/>
  </si>
  <si>
    <t>管理
番号</t>
    <rPh sb="0" eb="2">
      <t>カンリ</t>
    </rPh>
    <rPh sb="3" eb="5">
      <t>バンゴウ</t>
    </rPh>
    <phoneticPr fontId="30"/>
  </si>
  <si>
    <t>略名</t>
    <rPh sb="0" eb="1">
      <t>リャク</t>
    </rPh>
    <rPh sb="1" eb="2">
      <t>メイ</t>
    </rPh>
    <phoneticPr fontId="30"/>
  </si>
  <si>
    <t>池田</t>
  </si>
  <si>
    <t>大垣北</t>
  </si>
  <si>
    <t>大垣市</t>
  </si>
  <si>
    <t>大垣静里</t>
  </si>
  <si>
    <t>大垣中川</t>
  </si>
  <si>
    <t>大垣東</t>
  </si>
  <si>
    <t>大垣安井</t>
  </si>
  <si>
    <t>各務原ジュニアバドミントンクラブ</t>
  </si>
  <si>
    <t>各務原</t>
  </si>
  <si>
    <t>岐南ジュニアBC</t>
  </si>
  <si>
    <t>岐南</t>
  </si>
  <si>
    <t>郡上</t>
  </si>
  <si>
    <t>神戸</t>
  </si>
  <si>
    <t>真正</t>
  </si>
  <si>
    <t>高山</t>
  </si>
  <si>
    <t>多治見</t>
  </si>
  <si>
    <t>垂井</t>
  </si>
  <si>
    <t>羽島</t>
  </si>
  <si>
    <t>本巣</t>
  </si>
  <si>
    <t>柳津</t>
  </si>
  <si>
    <t>長森日野</t>
  </si>
  <si>
    <t>島</t>
  </si>
  <si>
    <t>岐阜市ＢＢＣ</t>
  </si>
  <si>
    <t>岐阜市</t>
  </si>
  <si>
    <t>精華スポーツクラブ</t>
  </si>
  <si>
    <t>精華</t>
  </si>
  <si>
    <t>Team IMPACT</t>
  </si>
  <si>
    <t>IMPACT</t>
  </si>
  <si>
    <t>岐阜西</t>
  </si>
  <si>
    <t>STAYGOLD</t>
  </si>
  <si>
    <t>みずほバドミントンスポーツ少年団</t>
  </si>
  <si>
    <t>みずほ</t>
  </si>
  <si>
    <t>岐阜県小学生バドミントン連盟ホームページより申込書をダウンロードする。</t>
    <rPh sb="0" eb="3">
      <t>ギフケン</t>
    </rPh>
    <rPh sb="3" eb="6">
      <t>ショウガクセイ</t>
    </rPh>
    <rPh sb="12" eb="14">
      <t>レンメイ</t>
    </rPh>
    <phoneticPr fontId="8"/>
  </si>
  <si>
    <t>①</t>
    <phoneticPr fontId="5"/>
  </si>
  <si>
    <t>申込書は、男女学年別ランキング順に記入すること。</t>
    <rPh sb="0" eb="2">
      <t>モウシコミ</t>
    </rPh>
    <rPh sb="2" eb="3">
      <t>ショ</t>
    </rPh>
    <rPh sb="5" eb="7">
      <t>ダンジョ</t>
    </rPh>
    <rPh sb="7" eb="9">
      <t>ガクネン</t>
    </rPh>
    <rPh sb="9" eb="10">
      <t>ベツ</t>
    </rPh>
    <rPh sb="15" eb="16">
      <t>ジュン</t>
    </rPh>
    <rPh sb="17" eb="19">
      <t>キニュウ</t>
    </rPh>
    <phoneticPr fontId="5"/>
  </si>
  <si>
    <t>申込書はExcelで、書式を変更せず、添付ファイルで送信のこと。</t>
    <rPh sb="0" eb="3">
      <t>モウシコミショ</t>
    </rPh>
    <rPh sb="11" eb="13">
      <t>ショシキ</t>
    </rPh>
    <rPh sb="14" eb="16">
      <t>ヘンコウ</t>
    </rPh>
    <rPh sb="19" eb="21">
      <t>テンプ</t>
    </rPh>
    <rPh sb="26" eb="28">
      <t>ソウシン</t>
    </rPh>
    <phoneticPr fontId="3"/>
  </si>
  <si>
    <t>（Excel以外で送信しないこと）</t>
  </si>
  <si>
    <t>③</t>
    <phoneticPr fontId="5"/>
  </si>
  <si>
    <t>入力された氏名・ふりがなは大会プログラム等にそのまま使用するので、正確に入力すること。</t>
    <rPh sb="0" eb="2">
      <t>ニュウリョク</t>
    </rPh>
    <rPh sb="5" eb="7">
      <t>シメイ</t>
    </rPh>
    <rPh sb="13" eb="15">
      <t>タイカイ</t>
    </rPh>
    <rPh sb="20" eb="21">
      <t>ナド</t>
    </rPh>
    <rPh sb="26" eb="28">
      <t>シヨウ</t>
    </rPh>
    <rPh sb="33" eb="35">
      <t>セイカク</t>
    </rPh>
    <phoneticPr fontId="3"/>
  </si>
  <si>
    <t>④</t>
    <phoneticPr fontId="5"/>
  </si>
  <si>
    <t>登録番号は必ずフル番号（10桁）で記入のこと。</t>
    <rPh sb="0" eb="2">
      <t>トウロク</t>
    </rPh>
    <rPh sb="2" eb="4">
      <t>バンゴウ</t>
    </rPh>
    <rPh sb="5" eb="6">
      <t>カナラ</t>
    </rPh>
    <rPh sb="9" eb="11">
      <t>バンゴウ</t>
    </rPh>
    <rPh sb="14" eb="15">
      <t>ケタ</t>
    </rPh>
    <rPh sb="17" eb="19">
      <t>キニュウ</t>
    </rPh>
    <phoneticPr fontId="3"/>
  </si>
  <si>
    <t>⑤</t>
    <phoneticPr fontId="5"/>
  </si>
  <si>
    <t>24時 必着</t>
    <rPh sb="2" eb="3">
      <t>ジ</t>
    </rPh>
    <rPh sb="4" eb="6">
      <t>ヒッチャク</t>
    </rPh>
    <phoneticPr fontId="8"/>
  </si>
  <si>
    <t>2025年度（公財)日本バドミントン協会競技規則並びに大会運営規程及び公認審判員規程による。</t>
    <rPh sb="4" eb="6">
      <t>ネンド</t>
    </rPh>
    <rPh sb="7" eb="8">
      <t>コウ</t>
    </rPh>
    <rPh sb="8" eb="9">
      <t>ザイ</t>
    </rPh>
    <rPh sb="10" eb="12">
      <t>ニホン</t>
    </rPh>
    <rPh sb="18" eb="20">
      <t>キョウカイ</t>
    </rPh>
    <rPh sb="20" eb="22">
      <t>キョウギ</t>
    </rPh>
    <rPh sb="22" eb="24">
      <t>キソク</t>
    </rPh>
    <rPh sb="24" eb="25">
      <t>ナラ</t>
    </rPh>
    <rPh sb="27" eb="29">
      <t>タイカイ</t>
    </rPh>
    <rPh sb="29" eb="31">
      <t>ウンエイ</t>
    </rPh>
    <rPh sb="31" eb="33">
      <t>キテイ</t>
    </rPh>
    <rPh sb="33" eb="34">
      <t>オヨ</t>
    </rPh>
    <rPh sb="35" eb="37">
      <t>コウニン</t>
    </rPh>
    <rPh sb="37" eb="40">
      <t>シンパンイン</t>
    </rPh>
    <phoneticPr fontId="8"/>
  </si>
  <si>
    <t>行ってください。</t>
    <rPh sb="0" eb="1">
      <t>オコナ</t>
    </rPh>
    <phoneticPr fontId="5"/>
  </si>
  <si>
    <t>本大会申し込み受付の確認を1月16日までに岐阜県小学生バドミントン連盟ホームページで</t>
    <phoneticPr fontId="3"/>
  </si>
  <si>
    <t>メールにて申し込みのこと</t>
    <rPh sb="5" eb="6">
      <t>モウ</t>
    </rPh>
    <rPh sb="7" eb="8">
      <t>コ</t>
    </rPh>
    <phoneticPr fontId="8"/>
  </si>
  <si>
    <t>申込方法の郵送を削除</t>
    <rPh sb="0" eb="2">
      <t>モウシコミ</t>
    </rPh>
    <rPh sb="2" eb="4">
      <t>ホウホウ</t>
    </rPh>
    <rPh sb="5" eb="7">
      <t>ユウソウ</t>
    </rPh>
    <rPh sb="8" eb="10">
      <t>サクジョ</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</si>
</sst>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5" formatCode="&quot;¥&quot;#,##0;&quot;¥&quot;\-#,##0"/>
    <numFmt numFmtId="176" formatCode="yyyy/m/d;@"/>
    <numFmt numFmtId="177" formatCode="yyyy&quot;年&quot;m&quot;月&quot;d&quot;日&quot;\(aaa\)"/>
    <numFmt numFmtId="178" formatCode="0_ "/>
    <numFmt numFmtId="179" formatCode="h&quot;時&quot;mm&quot;分&quot;;@"/>
    <numFmt numFmtId="180" formatCode="#,##0&quot; 円&quot;"/>
    <numFmt numFmtId="181" formatCode="&quot;本大会申し込み受付の確認を&quot;m&quot;月&quot;d&quot;日までに岐阜県小学生バドミントン連盟ホームページで&quot;"/>
  </numFmts>
  <fonts count="47">
    <font>
      <sz val="11"/>
      <name val="ＭＳ ゴシック"/>
      <family val="3"/>
      <charset val="128"/>
    </font>
    <font>
      <sz val="11"/>
      <color theme="1"/>
      <name val="游ゴシック"/>
      <family val="2"/>
      <charset val="128"/>
      <scheme val="minor"/>
    </font>
    <font>
      <sz val="11"/>
      <color theme="1"/>
      <name val="游ゴシック"/>
      <family val="2"/>
      <charset val="128"/>
      <scheme val="minor"/>
    </font>
    <font>
      <sz val="6"/>
      <name val="ＭＳ ゴシック"/>
      <family val="3"/>
      <charset val="128"/>
    </font>
    <font>
      <sz val="11"/>
      <name val="ＭＳ Ｐゴシック"/>
      <family val="3"/>
      <charset val="128"/>
    </font>
    <font>
      <sz val="6"/>
      <name val="ＭＳ Ｐゴシック"/>
      <family val="3"/>
      <charset val="128"/>
    </font>
    <font>
      <sz val="10"/>
      <name val="ＭＳ ゴシック"/>
      <family val="3"/>
      <charset val="128"/>
    </font>
    <font>
      <sz val="11"/>
      <color theme="1"/>
      <name val="游ゴシック"/>
      <family val="3"/>
      <charset val="128"/>
      <scheme val="minor"/>
    </font>
    <font>
      <sz val="6"/>
      <name val="HG丸ｺﾞｼｯｸM-PRO"/>
      <family val="3"/>
      <charset val="128"/>
    </font>
    <font>
      <u/>
      <sz val="11"/>
      <color indexed="12"/>
      <name val="ＭＳ ゴシック"/>
      <family val="3"/>
      <charset val="128"/>
    </font>
    <font>
      <b/>
      <sz val="11"/>
      <name val="ＭＳ ゴシック"/>
      <family val="3"/>
      <charset val="128"/>
    </font>
    <font>
      <b/>
      <sz val="12"/>
      <color indexed="9"/>
      <name val="ＭＳ ゴシック"/>
      <family val="3"/>
      <charset val="128"/>
    </font>
    <font>
      <b/>
      <sz val="16"/>
      <color indexed="12"/>
      <name val="ＭＳ ゴシック"/>
      <family val="3"/>
      <charset val="128"/>
    </font>
    <font>
      <b/>
      <sz val="16"/>
      <name val="ＭＳ ゴシック"/>
      <family val="3"/>
      <charset val="128"/>
    </font>
    <font>
      <sz val="11"/>
      <name val="ＭＳ ゴシック"/>
      <family val="3"/>
      <charset val="128"/>
    </font>
    <font>
      <sz val="16"/>
      <name val="ＭＳ ゴシック"/>
      <family val="3"/>
      <charset val="128"/>
    </font>
    <font>
      <b/>
      <sz val="12"/>
      <name val="ＭＳ ゴシック"/>
      <family val="3"/>
      <charset val="128"/>
    </font>
    <font>
      <b/>
      <sz val="12"/>
      <color indexed="12"/>
      <name val="ＭＳ ゴシック"/>
      <family val="3"/>
      <charset val="128"/>
    </font>
    <font>
      <b/>
      <sz val="10"/>
      <name val="ＭＳ ゴシック"/>
      <family val="3"/>
      <charset val="128"/>
    </font>
    <font>
      <b/>
      <sz val="12"/>
      <color rgb="FFFF00FF"/>
      <name val="ＭＳ ゴシック"/>
      <family val="3"/>
      <charset val="128"/>
    </font>
    <font>
      <b/>
      <sz val="12"/>
      <color indexed="14"/>
      <name val="ＭＳ ゴシック"/>
      <family val="3"/>
      <charset val="128"/>
    </font>
    <font>
      <sz val="12"/>
      <name val="ＭＳ ゴシック"/>
      <family val="3"/>
      <charset val="128"/>
    </font>
    <font>
      <b/>
      <sz val="12"/>
      <color indexed="10"/>
      <name val="ＭＳ ゴシック"/>
      <family val="3"/>
      <charset val="128"/>
    </font>
    <font>
      <b/>
      <sz val="11"/>
      <color rgb="FFFF0000"/>
      <name val="ＭＳ ゴシック"/>
      <family val="3"/>
      <charset val="128"/>
    </font>
    <font>
      <sz val="11"/>
      <name val="ＭＳ 明朝"/>
      <family val="1"/>
      <charset val="128"/>
    </font>
    <font>
      <sz val="12"/>
      <name val="ＭＳ 明朝"/>
      <family val="1"/>
      <charset val="128"/>
    </font>
    <font>
      <sz val="9"/>
      <color indexed="8"/>
      <name val="ＭＳ ゴシック"/>
      <family val="3"/>
      <charset val="128"/>
    </font>
    <font>
      <sz val="12"/>
      <color rgb="FF0070C0"/>
      <name val="ＭＳ ゴシック"/>
      <family val="3"/>
      <charset val="128"/>
    </font>
    <font>
      <b/>
      <sz val="9"/>
      <color indexed="81"/>
      <name val="MS P ゴシック"/>
      <family val="3"/>
      <charset val="128"/>
    </font>
    <font>
      <sz val="12"/>
      <color rgb="FFFF0000"/>
      <name val="ＭＳ ゴシック"/>
      <family val="3"/>
      <charset val="128"/>
    </font>
    <font>
      <sz val="6"/>
      <name val="游ゴシック"/>
      <family val="2"/>
      <charset val="128"/>
      <scheme val="minor"/>
    </font>
    <font>
      <sz val="11"/>
      <name val="游ゴシック"/>
      <family val="3"/>
      <charset val="128"/>
      <scheme val="minor"/>
    </font>
    <font>
      <b/>
      <sz val="16"/>
      <color rgb="FF0000FF"/>
      <name val="ＭＳ ゴシック"/>
      <family val="3"/>
      <charset val="128"/>
    </font>
    <font>
      <b/>
      <sz val="16"/>
      <color rgb="FFFF0000"/>
      <name val="ＭＳ ゴシック"/>
      <family val="3"/>
      <charset val="128"/>
    </font>
    <font>
      <b/>
      <sz val="13"/>
      <color indexed="9"/>
      <name val="ＭＳ ゴシック"/>
      <family val="3"/>
      <charset val="128"/>
    </font>
    <font>
      <b/>
      <sz val="13"/>
      <color rgb="FFFF0000"/>
      <name val="ＭＳ ゴシック"/>
      <family val="3"/>
      <charset val="128"/>
    </font>
    <font>
      <sz val="13"/>
      <name val="ＭＳ ゴシック"/>
      <family val="3"/>
      <charset val="128"/>
    </font>
    <font>
      <sz val="12"/>
      <color theme="1"/>
      <name val="Meiryo UI"/>
      <family val="3"/>
      <charset val="128"/>
    </font>
    <font>
      <b/>
      <sz val="12"/>
      <color theme="0"/>
      <name val="Meiryo UI"/>
      <family val="3"/>
      <charset val="128"/>
    </font>
    <font>
      <sz val="6"/>
      <name val="游ゴシック"/>
      <family val="3"/>
      <charset val="128"/>
      <scheme val="minor"/>
    </font>
    <font>
      <sz val="12"/>
      <name val="Meiryo UI"/>
      <family val="3"/>
      <charset val="128"/>
    </font>
    <font>
      <b/>
      <sz val="18"/>
      <name val="ＭＳ Ｐゴシック"/>
      <family val="3"/>
      <charset val="128"/>
    </font>
    <font>
      <u/>
      <sz val="11"/>
      <color indexed="12"/>
      <name val="ＭＳ Ｐゴシック"/>
      <family val="3"/>
      <charset val="128"/>
    </font>
    <font>
      <sz val="11"/>
      <color rgb="FFFF0000"/>
      <name val="ＭＳ Ｐゴシック"/>
      <family val="3"/>
      <charset val="128"/>
    </font>
    <font>
      <sz val="11"/>
      <color indexed="8"/>
      <name val="ＭＳ Ｐゴシック"/>
      <family val="3"/>
      <charset val="128"/>
    </font>
    <font>
      <b/>
      <sz val="11"/>
      <color rgb="FFFF0000"/>
      <name val="ＭＳ Ｐゴシック"/>
      <family val="3"/>
      <charset val="128"/>
    </font>
    <font>
      <sz val="11"/>
      <color theme="1"/>
      <name val="ＭＳ Ｐゴシック"/>
      <family val="3"/>
      <charset val="128"/>
    </font>
  </fonts>
  <fills count="5">
    <fill>
      <patternFill patternType="none"/>
    </fill>
    <fill>
      <patternFill patternType="gray125"/>
    </fill>
    <fill>
      <patternFill patternType="solid">
        <fgColor indexed="12"/>
        <bgColor indexed="64"/>
      </patternFill>
    </fill>
    <fill>
      <patternFill patternType="solid">
        <fgColor rgb="FF003300"/>
        <bgColor indexed="64"/>
      </patternFill>
    </fill>
    <fill>
      <patternFill patternType="solid">
        <fgColor rgb="FFCCFFFF"/>
        <bgColor rgb="FF000000"/>
      </patternFill>
    </fill>
  </fills>
  <borders count="71">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style="thick">
        <color indexed="10"/>
      </left>
      <right style="thick">
        <color indexed="10"/>
      </right>
      <top style="thick">
        <color indexed="10"/>
      </top>
      <bottom style="hair">
        <color indexed="64"/>
      </bottom>
      <diagonal/>
    </border>
    <border>
      <left style="thin">
        <color indexed="64"/>
      </left>
      <right/>
      <top style="hair">
        <color indexed="64"/>
      </top>
      <bottom style="hair">
        <color indexed="64"/>
      </bottom>
      <diagonal/>
    </border>
    <border>
      <left style="thick">
        <color indexed="10"/>
      </left>
      <right style="thick">
        <color indexed="10"/>
      </right>
      <top style="hair">
        <color indexed="64"/>
      </top>
      <bottom style="hair">
        <color indexed="64"/>
      </bottom>
      <diagonal/>
    </border>
    <border>
      <left style="thick">
        <color indexed="10"/>
      </left>
      <right style="thick">
        <color indexed="10"/>
      </right>
      <top style="hair">
        <color indexed="64"/>
      </top>
      <bottom style="thick">
        <color indexed="10"/>
      </bottom>
      <diagonal/>
    </border>
    <border>
      <left style="thin">
        <color indexed="64"/>
      </left>
      <right style="thin">
        <color indexed="64"/>
      </right>
      <top style="thin">
        <color indexed="64"/>
      </top>
      <bottom/>
      <diagonal/>
    </border>
    <border>
      <left style="medium">
        <color indexed="10"/>
      </left>
      <right style="thin">
        <color indexed="10"/>
      </right>
      <top style="medium">
        <color indexed="10"/>
      </top>
      <bottom style="thin">
        <color indexed="10"/>
      </bottom>
      <diagonal/>
    </border>
    <border>
      <left style="thin">
        <color indexed="10"/>
      </left>
      <right/>
      <top style="medium">
        <color indexed="10"/>
      </top>
      <bottom style="thin">
        <color indexed="10"/>
      </bottom>
      <diagonal/>
    </border>
    <border>
      <left/>
      <right style="medium">
        <color indexed="10"/>
      </right>
      <top style="medium">
        <color indexed="10"/>
      </top>
      <bottom style="thin">
        <color indexed="10"/>
      </bottom>
      <diagonal/>
    </border>
    <border>
      <left style="medium">
        <color indexed="10"/>
      </left>
      <right style="thin">
        <color indexed="10"/>
      </right>
      <top style="thin">
        <color indexed="10"/>
      </top>
      <bottom style="medium">
        <color indexed="10"/>
      </bottom>
      <diagonal/>
    </border>
    <border>
      <left style="thin">
        <color indexed="10"/>
      </left>
      <right/>
      <top style="thin">
        <color indexed="10"/>
      </top>
      <bottom style="medium">
        <color indexed="10"/>
      </bottom>
      <diagonal/>
    </border>
    <border>
      <left/>
      <right style="medium">
        <color indexed="10"/>
      </right>
      <top style="thin">
        <color indexed="10"/>
      </top>
      <bottom style="medium">
        <color indexed="10"/>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bottom style="hair">
        <color indexed="64"/>
      </bottom>
      <diagonal/>
    </border>
    <border>
      <left style="thick">
        <color indexed="10"/>
      </left>
      <right style="thick">
        <color indexed="10"/>
      </right>
      <top/>
      <bottom style="hair">
        <color indexed="64"/>
      </bottom>
      <diagonal/>
    </border>
    <border>
      <left style="thick">
        <color indexed="10"/>
      </left>
      <right/>
      <top style="thick">
        <color indexed="10"/>
      </top>
      <bottom style="thick">
        <color indexed="10"/>
      </bottom>
      <diagonal/>
    </border>
    <border>
      <left/>
      <right style="thick">
        <color indexed="10"/>
      </right>
      <top style="thick">
        <color indexed="10"/>
      </top>
      <bottom style="thick">
        <color indexed="10"/>
      </bottom>
      <diagonal/>
    </border>
    <border>
      <left style="thick">
        <color indexed="10"/>
      </left>
      <right style="medium">
        <color auto="1"/>
      </right>
      <top style="medium">
        <color auto="1"/>
      </top>
      <bottom/>
      <diagonal/>
    </border>
    <border>
      <left style="thick">
        <color indexed="10"/>
      </left>
      <right style="medium">
        <color auto="1"/>
      </right>
      <top/>
      <bottom/>
      <diagonal/>
    </border>
    <border>
      <left style="thick">
        <color indexed="10"/>
      </left>
      <right style="medium">
        <color auto="1"/>
      </right>
      <top/>
      <bottom style="medium">
        <color auto="1"/>
      </bottom>
      <diagonal/>
    </border>
    <border>
      <left style="thin">
        <color indexed="64"/>
      </left>
      <right style="medium">
        <color indexed="64"/>
      </right>
      <top style="thick">
        <color indexed="10"/>
      </top>
      <bottom style="thick">
        <color indexed="10"/>
      </bottom>
      <diagonal/>
    </border>
    <border>
      <left style="medium">
        <color indexed="64"/>
      </left>
      <right/>
      <top style="thin">
        <color indexed="64"/>
      </top>
      <bottom/>
      <diagonal/>
    </border>
    <border>
      <left style="thin">
        <color indexed="64"/>
      </left>
      <right style="medium">
        <color indexed="64"/>
      </right>
      <top/>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bottom style="hair">
        <color indexed="64"/>
      </bottom>
      <diagonal/>
    </border>
    <border>
      <left style="medium">
        <color indexed="64"/>
      </left>
      <right style="thin">
        <color indexed="64"/>
      </right>
      <top style="hair">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auto="1"/>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hair">
        <color indexed="64"/>
      </right>
      <top style="medium">
        <color indexed="64"/>
      </top>
      <bottom style="medium">
        <color indexed="64"/>
      </bottom>
      <diagonal/>
    </border>
    <border>
      <left style="hair">
        <color indexed="64"/>
      </left>
      <right style="thin">
        <color indexed="64"/>
      </right>
      <top style="medium">
        <color indexed="64"/>
      </top>
      <bottom style="medium">
        <color indexed="64"/>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right/>
      <top/>
      <bottom style="medium">
        <color indexed="64"/>
      </bottom>
      <diagonal/>
    </border>
  </borders>
  <cellStyleXfs count="12">
    <xf numFmtId="0" fontId="0" fillId="0" borderId="0"/>
    <xf numFmtId="0" fontId="9" fillId="0" borderId="0" applyNumberFormat="0" applyFill="0" applyBorder="0" applyAlignment="0" applyProtection="0">
      <alignment vertical="top"/>
      <protection locked="0"/>
    </xf>
    <xf numFmtId="0" fontId="4" fillId="0" borderId="0">
      <alignment vertical="center"/>
    </xf>
    <xf numFmtId="0" fontId="7"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4" fillId="0" borderId="0"/>
    <xf numFmtId="0" fontId="1" fillId="0" borderId="0">
      <alignment vertical="center"/>
    </xf>
    <xf numFmtId="0" fontId="4" fillId="0" borderId="0">
      <alignment vertical="center"/>
    </xf>
    <xf numFmtId="0" fontId="7" fillId="0" borderId="0">
      <alignment vertical="center"/>
    </xf>
  </cellStyleXfs>
  <cellXfs count="210">
    <xf numFmtId="0" fontId="0" fillId="0" borderId="0" xfId="0"/>
    <xf numFmtId="14" fontId="0" fillId="0" borderId="0" xfId="0" applyNumberFormat="1" applyAlignment="1">
      <alignment horizontal="left" vertical="center"/>
    </xf>
    <xf numFmtId="0" fontId="0" fillId="0" borderId="0" xfId="0" applyAlignment="1">
      <alignment horizontal="left" vertical="center"/>
    </xf>
    <xf numFmtId="49" fontId="6" fillId="0" borderId="0" xfId="0" applyNumberFormat="1" applyFont="1" applyAlignment="1">
      <alignment vertical="center"/>
    </xf>
    <xf numFmtId="0" fontId="10" fillId="0" borderId="0" xfId="0" applyFont="1" applyAlignment="1">
      <alignment vertical="center" shrinkToFit="1"/>
    </xf>
    <xf numFmtId="0" fontId="10" fillId="0" borderId="40" xfId="0" applyFont="1" applyBorder="1" applyAlignment="1">
      <alignment horizontal="center" vertical="center"/>
    </xf>
    <xf numFmtId="0" fontId="14" fillId="0" borderId="0" xfId="5" applyFont="1">
      <alignment vertical="center"/>
    </xf>
    <xf numFmtId="0" fontId="14" fillId="0" borderId="0" xfId="4" applyFont="1">
      <alignment vertical="center"/>
    </xf>
    <xf numFmtId="0" fontId="15" fillId="0" borderId="0" xfId="4" applyFont="1">
      <alignment vertical="center"/>
    </xf>
    <xf numFmtId="0" fontId="16" fillId="0" borderId="34" xfId="4" applyFont="1" applyBorder="1" applyAlignment="1">
      <alignment horizontal="center" vertical="center"/>
    </xf>
    <xf numFmtId="0" fontId="14" fillId="0" borderId="0" xfId="4" applyFont="1" applyAlignment="1">
      <alignment horizontal="center" vertical="center"/>
    </xf>
    <xf numFmtId="0" fontId="10" fillId="0" borderId="35" xfId="4" applyFont="1" applyBorder="1" applyAlignment="1">
      <alignment horizontal="center" vertical="center"/>
    </xf>
    <xf numFmtId="0" fontId="10" fillId="0" borderId="3" xfId="4" applyFont="1" applyBorder="1" applyAlignment="1">
      <alignment horizontal="center" vertical="center"/>
    </xf>
    <xf numFmtId="0" fontId="10" fillId="0" borderId="26" xfId="4" applyFont="1" applyBorder="1" applyAlignment="1">
      <alignment horizontal="center" vertical="center"/>
    </xf>
    <xf numFmtId="0" fontId="17" fillId="0" borderId="36" xfId="4" applyFont="1" applyBorder="1" applyAlignment="1">
      <alignment horizontal="center" vertical="center"/>
    </xf>
    <xf numFmtId="0" fontId="17" fillId="0" borderId="4" xfId="4" applyFont="1" applyBorder="1" applyAlignment="1">
      <alignment horizontal="center" vertical="center"/>
    </xf>
    <xf numFmtId="178" fontId="17" fillId="0" borderId="5" xfId="4" applyNumberFormat="1" applyFont="1" applyBorder="1" applyAlignment="1">
      <alignment horizontal="right" vertical="center" indent="1"/>
    </xf>
    <xf numFmtId="0" fontId="17" fillId="0" borderId="37" xfId="4" applyFont="1" applyBorder="1" applyAlignment="1">
      <alignment horizontal="center" vertical="center"/>
    </xf>
    <xf numFmtId="0" fontId="17" fillId="0" borderId="6" xfId="4" applyFont="1" applyBorder="1" applyAlignment="1">
      <alignment horizontal="center" vertical="center"/>
    </xf>
    <xf numFmtId="178" fontId="17" fillId="0" borderId="7" xfId="4" applyNumberFormat="1" applyFont="1" applyBorder="1" applyAlignment="1">
      <alignment horizontal="right" vertical="center" indent="1"/>
    </xf>
    <xf numFmtId="0" fontId="19" fillId="0" borderId="38" xfId="4" applyFont="1" applyBorder="1" applyAlignment="1">
      <alignment horizontal="center" vertical="center"/>
    </xf>
    <xf numFmtId="0" fontId="20" fillId="0" borderId="19" xfId="4" applyFont="1" applyBorder="1" applyAlignment="1">
      <alignment horizontal="center" vertical="center"/>
    </xf>
    <xf numFmtId="178" fontId="20" fillId="0" borderId="20" xfId="4" applyNumberFormat="1" applyFont="1" applyBorder="1" applyAlignment="1">
      <alignment horizontal="right" vertical="center" indent="1"/>
    </xf>
    <xf numFmtId="0" fontId="19" fillId="0" borderId="37" xfId="4" applyFont="1" applyBorder="1" applyAlignment="1">
      <alignment horizontal="center" vertical="center"/>
    </xf>
    <xf numFmtId="0" fontId="20" fillId="0" borderId="6" xfId="4" applyFont="1" applyBorder="1" applyAlignment="1">
      <alignment horizontal="center" vertical="center"/>
    </xf>
    <xf numFmtId="178" fontId="20" fillId="0" borderId="7" xfId="4" applyNumberFormat="1" applyFont="1" applyBorder="1" applyAlignment="1">
      <alignment horizontal="right" vertical="center" indent="1"/>
    </xf>
    <xf numFmtId="0" fontId="19" fillId="0" borderId="39" xfId="4" applyFont="1" applyBorder="1" applyAlignment="1">
      <alignment horizontal="center" vertical="center"/>
    </xf>
    <xf numFmtId="178" fontId="20" fillId="0" borderId="8" xfId="4" applyNumberFormat="1" applyFont="1" applyBorder="1" applyAlignment="1">
      <alignment horizontal="right" vertical="center" indent="1"/>
    </xf>
    <xf numFmtId="0" fontId="16" fillId="0" borderId="27" xfId="4" applyFont="1" applyBorder="1" applyAlignment="1">
      <alignment horizontal="center" vertical="center"/>
    </xf>
    <xf numFmtId="0" fontId="16" fillId="0" borderId="9" xfId="4" applyFont="1" applyBorder="1" applyAlignment="1">
      <alignment horizontal="center" vertical="center"/>
    </xf>
    <xf numFmtId="178" fontId="16" fillId="0" borderId="28" xfId="4" applyNumberFormat="1" applyFont="1" applyBorder="1" applyAlignment="1">
      <alignment horizontal="right" vertical="center" indent="1"/>
    </xf>
    <xf numFmtId="178" fontId="16" fillId="0" borderId="0" xfId="4" applyNumberFormat="1" applyFont="1">
      <alignment vertical="center"/>
    </xf>
    <xf numFmtId="0" fontId="21" fillId="0" borderId="0" xfId="4" applyFont="1">
      <alignment vertical="center"/>
    </xf>
    <xf numFmtId="0" fontId="16" fillId="0" borderId="29" xfId="4" applyFont="1" applyBorder="1" applyAlignment="1">
      <alignment horizontal="center" vertical="center"/>
    </xf>
    <xf numFmtId="0" fontId="16" fillId="0" borderId="2" xfId="4" applyFont="1" applyBorder="1" applyAlignment="1">
      <alignment horizontal="center" vertical="center"/>
    </xf>
    <xf numFmtId="5" fontId="16" fillId="0" borderId="30" xfId="4" applyNumberFormat="1" applyFont="1" applyBorder="1" applyAlignment="1">
      <alignment horizontal="right" vertical="center" indent="1"/>
    </xf>
    <xf numFmtId="5" fontId="21" fillId="0" borderId="0" xfId="4" applyNumberFormat="1" applyFont="1">
      <alignment vertical="center"/>
    </xf>
    <xf numFmtId="0" fontId="11" fillId="2" borderId="31" xfId="4" applyFont="1" applyFill="1" applyBorder="1">
      <alignment vertical="center"/>
    </xf>
    <xf numFmtId="0" fontId="11" fillId="2" borderId="32" xfId="4" applyFont="1" applyFill="1" applyBorder="1">
      <alignment vertical="center"/>
    </xf>
    <xf numFmtId="5" fontId="11" fillId="2" borderId="33" xfId="4" applyNumberFormat="1" applyFont="1" applyFill="1" applyBorder="1" applyAlignment="1">
      <alignment horizontal="right" vertical="center" indent="1"/>
    </xf>
    <xf numFmtId="5" fontId="11" fillId="0" borderId="0" xfId="4" applyNumberFormat="1" applyFont="1">
      <alignment vertical="center"/>
    </xf>
    <xf numFmtId="0" fontId="10" fillId="0" borderId="10" xfId="4" applyFont="1" applyBorder="1" applyAlignment="1">
      <alignment horizontal="center" vertical="center"/>
    </xf>
    <xf numFmtId="49" fontId="14" fillId="0" borderId="0" xfId="4" applyNumberFormat="1" applyFont="1" applyAlignment="1">
      <alignment horizontal="center" vertical="center"/>
    </xf>
    <xf numFmtId="0" fontId="10" fillId="0" borderId="13" xfId="4" applyFont="1" applyBorder="1" applyAlignment="1">
      <alignment horizontal="center" vertical="center"/>
    </xf>
    <xf numFmtId="0" fontId="6" fillId="0" borderId="0" xfId="4" applyFont="1" applyAlignment="1">
      <alignment vertical="center" wrapText="1"/>
    </xf>
    <xf numFmtId="0" fontId="6" fillId="0" borderId="0" xfId="4" applyFont="1" applyAlignment="1">
      <alignment horizontal="left" vertical="center" wrapText="1"/>
    </xf>
    <xf numFmtId="0" fontId="0" fillId="0" borderId="0" xfId="0" applyAlignment="1">
      <alignment horizontal="left" vertical="center" indent="1"/>
    </xf>
    <xf numFmtId="0" fontId="0" fillId="0" borderId="0" xfId="0" applyAlignment="1">
      <alignment vertical="center"/>
    </xf>
    <xf numFmtId="0" fontId="17" fillId="0" borderId="38" xfId="4" applyFont="1" applyBorder="1" applyAlignment="1">
      <alignment horizontal="center" vertical="center"/>
    </xf>
    <xf numFmtId="178" fontId="17" fillId="0" borderId="20" xfId="4" applyNumberFormat="1" applyFont="1" applyBorder="1" applyAlignment="1">
      <alignment horizontal="right" vertical="center" indent="1"/>
    </xf>
    <xf numFmtId="0" fontId="23" fillId="0" borderId="0" xfId="0" applyFont="1" applyAlignment="1">
      <alignment horizontal="left" vertical="center"/>
    </xf>
    <xf numFmtId="0" fontId="0" fillId="0" borderId="3" xfId="0" applyBorder="1" applyAlignment="1">
      <alignment horizontal="center" vertical="center"/>
    </xf>
    <xf numFmtId="0" fontId="21" fillId="0" borderId="0" xfId="0" applyFont="1" applyAlignment="1">
      <alignment vertical="center"/>
    </xf>
    <xf numFmtId="0" fontId="21" fillId="0" borderId="18" xfId="0" applyFont="1" applyBorder="1" applyAlignment="1">
      <alignment vertical="center"/>
    </xf>
    <xf numFmtId="0" fontId="17" fillId="0" borderId="0" xfId="0" applyFont="1" applyAlignment="1">
      <alignment vertical="center"/>
    </xf>
    <xf numFmtId="0" fontId="21" fillId="0" borderId="9" xfId="0" applyFont="1" applyBorder="1" applyAlignment="1">
      <alignment horizontal="center" vertical="center" textRotation="255"/>
    </xf>
    <xf numFmtId="0" fontId="24" fillId="0" borderId="47" xfId="0" applyFont="1" applyBorder="1" applyAlignment="1">
      <alignment horizontal="center" vertical="center"/>
    </xf>
    <xf numFmtId="0" fontId="24" fillId="0" borderId="48" xfId="0" applyFont="1" applyBorder="1" applyAlignment="1">
      <alignment horizontal="center" vertical="center"/>
    </xf>
    <xf numFmtId="0" fontId="21" fillId="0" borderId="2" xfId="0" applyFont="1" applyBorder="1" applyAlignment="1">
      <alignment horizontal="centerContinuous" vertical="center"/>
    </xf>
    <xf numFmtId="0" fontId="25" fillId="0" borderId="2" xfId="0" applyFont="1" applyBorder="1" applyAlignment="1">
      <alignment horizontal="centerContinuous" vertical="center"/>
    </xf>
    <xf numFmtId="0" fontId="21" fillId="0" borderId="0" xfId="0" applyFont="1" applyAlignment="1">
      <alignment horizontal="center" vertical="center" textRotation="255"/>
    </xf>
    <xf numFmtId="0" fontId="21" fillId="0" borderId="3" xfId="0" applyFont="1" applyBorder="1" applyAlignment="1">
      <alignment horizontal="center" vertical="center" textRotation="255"/>
    </xf>
    <xf numFmtId="0" fontId="24" fillId="0" borderId="49" xfId="0" applyFont="1" applyBorder="1" applyAlignment="1">
      <alignment horizontal="center" vertical="center"/>
    </xf>
    <xf numFmtId="0" fontId="24" fillId="0" borderId="50" xfId="0" applyFont="1" applyBorder="1" applyAlignment="1">
      <alignment horizontal="center" vertical="center"/>
    </xf>
    <xf numFmtId="0" fontId="25" fillId="0" borderId="2" xfId="0" applyFont="1" applyBorder="1" applyAlignment="1">
      <alignment horizontal="center" vertical="center"/>
    </xf>
    <xf numFmtId="0" fontId="25" fillId="0" borderId="47" xfId="0" applyFont="1" applyBorder="1" applyAlignment="1">
      <alignment horizontal="center" vertical="center"/>
    </xf>
    <xf numFmtId="0" fontId="25" fillId="0" borderId="48" xfId="0" applyFont="1" applyBorder="1" applyAlignment="1">
      <alignment horizontal="center" vertical="center"/>
    </xf>
    <xf numFmtId="0" fontId="25" fillId="0" borderId="51" xfId="0" applyFont="1" applyBorder="1" applyAlignment="1">
      <alignment horizontal="centerContinuous" vertical="center"/>
    </xf>
    <xf numFmtId="0" fontId="21" fillId="0" borderId="0" xfId="0" applyFont="1"/>
    <xf numFmtId="0" fontId="25" fillId="0" borderId="52" xfId="0" applyFont="1" applyBorder="1" applyAlignment="1">
      <alignment horizontal="center" vertical="center"/>
    </xf>
    <xf numFmtId="0" fontId="25" fillId="0" borderId="53" xfId="0" applyFont="1" applyBorder="1" applyAlignment="1">
      <alignment horizontal="center" vertical="center"/>
    </xf>
    <xf numFmtId="0" fontId="21" fillId="0" borderId="18" xfId="0" applyFont="1" applyBorder="1" applyAlignment="1">
      <alignment horizontal="center" vertical="center"/>
    </xf>
    <xf numFmtId="0" fontId="21" fillId="0" borderId="2" xfId="0" applyFont="1" applyBorder="1" applyAlignment="1">
      <alignment horizontal="center" vertical="center"/>
    </xf>
    <xf numFmtId="0" fontId="0" fillId="0" borderId="40" xfId="0" applyBorder="1" applyAlignment="1">
      <alignment horizontal="center" vertical="center"/>
    </xf>
    <xf numFmtId="0" fontId="0" fillId="0" borderId="41" xfId="0" applyBorder="1" applyAlignment="1">
      <alignment horizontal="center" vertical="center"/>
    </xf>
    <xf numFmtId="0" fontId="0" fillId="0" borderId="42" xfId="0" applyBorder="1" applyAlignment="1">
      <alignment horizontal="center" vertical="center"/>
    </xf>
    <xf numFmtId="0" fontId="0" fillId="0" borderId="54" xfId="0" applyBorder="1" applyAlignment="1">
      <alignment horizontal="center" vertical="center"/>
    </xf>
    <xf numFmtId="0" fontId="0" fillId="0" borderId="55" xfId="0" applyBorder="1" applyAlignment="1">
      <alignment horizontal="center" vertical="center"/>
    </xf>
    <xf numFmtId="0" fontId="0" fillId="0" borderId="35" xfId="0" applyBorder="1" applyAlignment="1">
      <alignment horizontal="center" vertical="center"/>
    </xf>
    <xf numFmtId="0" fontId="0" fillId="0" borderId="2" xfId="0" applyBorder="1" applyAlignment="1">
      <alignment horizontal="center" vertical="center"/>
    </xf>
    <xf numFmtId="0" fontId="0" fillId="0" borderId="30" xfId="0" applyBorder="1" applyAlignment="1">
      <alignment horizontal="center" vertical="center"/>
    </xf>
    <xf numFmtId="0" fontId="0" fillId="0" borderId="56" xfId="0" applyBorder="1" applyAlignment="1">
      <alignment horizontal="center" vertical="center"/>
    </xf>
    <xf numFmtId="0" fontId="0" fillId="0" borderId="57" xfId="0" applyBorder="1" applyAlignment="1">
      <alignment horizontal="center" vertical="center"/>
    </xf>
    <xf numFmtId="0" fontId="0" fillId="0" borderId="58" xfId="0" applyBorder="1" applyAlignment="1">
      <alignment horizontal="center" vertical="center"/>
    </xf>
    <xf numFmtId="0" fontId="4" fillId="0" borderId="0" xfId="0" applyFont="1"/>
    <xf numFmtId="0" fontId="31" fillId="0" borderId="43" xfId="0" applyFont="1" applyBorder="1" applyAlignment="1">
      <alignment horizontal="center" vertical="center"/>
    </xf>
    <xf numFmtId="0" fontId="31" fillId="0" borderId="44" xfId="0" applyFont="1" applyBorder="1" applyAlignment="1">
      <alignment horizontal="center" vertical="center"/>
    </xf>
    <xf numFmtId="0" fontId="31" fillId="0" borderId="45" xfId="0" applyFont="1" applyBorder="1" applyAlignment="1">
      <alignment horizontal="center" vertical="center"/>
    </xf>
    <xf numFmtId="0" fontId="31" fillId="0" borderId="35" xfId="0" applyFont="1" applyBorder="1" applyAlignment="1">
      <alignment horizontal="center" vertical="center"/>
    </xf>
    <xf numFmtId="0" fontId="31" fillId="0" borderId="2" xfId="0" applyFont="1" applyBorder="1" applyAlignment="1">
      <alignment horizontal="center" vertical="center"/>
    </xf>
    <xf numFmtId="0" fontId="31" fillId="0" borderId="30" xfId="0" applyFont="1" applyBorder="1" applyAlignment="1">
      <alignment horizontal="center" vertical="center"/>
    </xf>
    <xf numFmtId="0" fontId="31" fillId="0" borderId="56" xfId="0" applyFont="1" applyBorder="1" applyAlignment="1">
      <alignment horizontal="center" vertical="center"/>
    </xf>
    <xf numFmtId="0" fontId="31" fillId="0" borderId="57" xfId="0" applyFont="1" applyBorder="1" applyAlignment="1">
      <alignment horizontal="center" vertical="center"/>
    </xf>
    <xf numFmtId="0" fontId="31" fillId="0" borderId="58" xfId="0" applyFont="1" applyBorder="1" applyAlignment="1">
      <alignment horizontal="center" vertical="center"/>
    </xf>
    <xf numFmtId="0" fontId="34" fillId="0" borderId="0" xfId="0" applyFont="1" applyAlignment="1">
      <alignment vertical="center"/>
    </xf>
    <xf numFmtId="0" fontId="36" fillId="0" borderId="0" xfId="0" applyFont="1" applyAlignment="1">
      <alignment vertical="center"/>
    </xf>
    <xf numFmtId="0" fontId="0" fillId="0" borderId="0" xfId="0" applyAlignment="1">
      <alignment horizontal="center" vertical="center"/>
    </xf>
    <xf numFmtId="0" fontId="0" fillId="0" borderId="0" xfId="0" applyAlignment="1">
      <alignment horizontal="center"/>
    </xf>
    <xf numFmtId="0" fontId="0" fillId="0" borderId="40" xfId="0" applyBorder="1"/>
    <xf numFmtId="0" fontId="10" fillId="0" borderId="62" xfId="0" applyFont="1" applyBorder="1" applyAlignment="1">
      <alignment horizontal="center" vertical="center"/>
    </xf>
    <xf numFmtId="0" fontId="10" fillId="0" borderId="63" xfId="0" applyFont="1" applyBorder="1" applyAlignment="1">
      <alignment horizontal="center" vertical="center"/>
    </xf>
    <xf numFmtId="0" fontId="10" fillId="0" borderId="42" xfId="0" applyFont="1" applyBorder="1" applyAlignment="1">
      <alignment horizontal="center" vertical="center"/>
    </xf>
    <xf numFmtId="0" fontId="10" fillId="0" borderId="54" xfId="0" applyFont="1" applyBorder="1" applyAlignment="1">
      <alignment horizontal="center" vertical="center"/>
    </xf>
    <xf numFmtId="0" fontId="10" fillId="0" borderId="35" xfId="0" applyFont="1" applyBorder="1" applyAlignment="1">
      <alignment horizontal="center" vertical="center"/>
    </xf>
    <xf numFmtId="0" fontId="10" fillId="0" borderId="56" xfId="0" applyFont="1" applyBorder="1" applyAlignment="1">
      <alignment horizontal="center" vertical="center"/>
    </xf>
    <xf numFmtId="0" fontId="0" fillId="0" borderId="64" xfId="0" applyBorder="1" applyAlignment="1">
      <alignment horizontal="center" vertical="center"/>
    </xf>
    <xf numFmtId="0" fontId="0" fillId="0" borderId="65" xfId="0" applyBorder="1" applyAlignment="1">
      <alignment horizontal="center" vertical="center"/>
    </xf>
    <xf numFmtId="178" fontId="0" fillId="0" borderId="55" xfId="0" applyNumberFormat="1" applyBorder="1" applyAlignment="1">
      <alignment horizontal="center" vertical="center"/>
    </xf>
    <xf numFmtId="0" fontId="0" fillId="0" borderId="66" xfId="0" applyBorder="1" applyAlignment="1">
      <alignment horizontal="center" vertical="center"/>
    </xf>
    <xf numFmtId="0" fontId="0" fillId="0" borderId="67" xfId="0" applyBorder="1" applyAlignment="1">
      <alignment horizontal="center" vertical="center"/>
    </xf>
    <xf numFmtId="178" fontId="0" fillId="0" borderId="30" xfId="0" applyNumberFormat="1" applyBorder="1" applyAlignment="1">
      <alignment horizontal="center" vertical="center"/>
    </xf>
    <xf numFmtId="178" fontId="0" fillId="0" borderId="30" xfId="0" applyNumberFormat="1" applyBorder="1" applyAlignment="1">
      <alignment vertical="center"/>
    </xf>
    <xf numFmtId="0" fontId="0" fillId="0" borderId="68" xfId="0" applyBorder="1" applyAlignment="1">
      <alignment horizontal="center" vertical="center"/>
    </xf>
    <xf numFmtId="0" fontId="0" fillId="0" borderId="69" xfId="0" applyBorder="1" applyAlignment="1">
      <alignment horizontal="center" vertical="center"/>
    </xf>
    <xf numFmtId="178" fontId="0" fillId="0" borderId="58" xfId="0" applyNumberFormat="1" applyBorder="1" applyAlignment="1">
      <alignment vertical="center"/>
    </xf>
    <xf numFmtId="0" fontId="0" fillId="0" borderId="40" xfId="0" applyBorder="1" applyAlignment="1">
      <alignment horizontal="left" vertical="center"/>
    </xf>
    <xf numFmtId="0" fontId="0" fillId="0" borderId="70" xfId="0" applyBorder="1" applyAlignment="1">
      <alignment horizontal="left" vertical="center"/>
    </xf>
    <xf numFmtId="0" fontId="37" fillId="0" borderId="0" xfId="9" applyFont="1">
      <alignment vertical="center"/>
    </xf>
    <xf numFmtId="0" fontId="38" fillId="3" borderId="2" xfId="10" applyFont="1" applyFill="1" applyBorder="1" applyAlignment="1">
      <alignment horizontal="center" vertical="center" wrapText="1" shrinkToFit="1"/>
    </xf>
    <xf numFmtId="0" fontId="38" fillId="3" borderId="2" xfId="10" applyFont="1" applyFill="1" applyBorder="1" applyAlignment="1">
      <alignment horizontal="center" vertical="center" shrinkToFit="1"/>
    </xf>
    <xf numFmtId="0" fontId="40" fillId="4" borderId="2" xfId="0" applyFont="1" applyFill="1" applyBorder="1" applyAlignment="1">
      <alignment horizontal="center" vertical="center"/>
    </xf>
    <xf numFmtId="0" fontId="40" fillId="4" borderId="2" xfId="0" applyFont="1" applyFill="1" applyBorder="1" applyAlignment="1">
      <alignment horizontal="left" vertical="center"/>
    </xf>
    <xf numFmtId="0" fontId="40" fillId="0" borderId="2" xfId="0" applyFont="1" applyBorder="1" applyAlignment="1">
      <alignment horizontal="center" vertical="center"/>
    </xf>
    <xf numFmtId="0" fontId="40" fillId="0" borderId="2" xfId="0" applyFont="1" applyBorder="1" applyAlignment="1">
      <alignment horizontal="left" vertical="center"/>
    </xf>
    <xf numFmtId="0" fontId="40" fillId="0" borderId="0" xfId="5" applyFont="1">
      <alignment vertical="center"/>
    </xf>
    <xf numFmtId="0" fontId="40" fillId="0" borderId="0" xfId="5" applyFont="1" applyAlignment="1">
      <alignment horizontal="center" vertical="center"/>
    </xf>
    <xf numFmtId="49" fontId="4" fillId="0" borderId="0" xfId="0" applyNumberFormat="1" applyFont="1" applyAlignment="1">
      <alignment horizontal="left" vertical="center" shrinkToFit="1"/>
    </xf>
    <xf numFmtId="49" fontId="4" fillId="0" borderId="0" xfId="0" applyNumberFormat="1" applyFont="1" applyAlignment="1">
      <alignment horizontal="left" vertical="center"/>
    </xf>
    <xf numFmtId="49" fontId="4" fillId="0" borderId="0" xfId="0" applyNumberFormat="1" applyFont="1" applyAlignment="1">
      <alignment vertical="center"/>
    </xf>
    <xf numFmtId="181" fontId="4" fillId="0" borderId="0" xfId="0" applyNumberFormat="1" applyFont="1" applyAlignment="1">
      <alignment vertical="center"/>
    </xf>
    <xf numFmtId="0" fontId="42" fillId="0" borderId="0" xfId="1" applyFont="1" applyAlignment="1" applyProtection="1">
      <alignment vertical="center"/>
    </xf>
    <xf numFmtId="0" fontId="4" fillId="0" borderId="0" xfId="2">
      <alignment vertical="center"/>
    </xf>
    <xf numFmtId="0" fontId="4" fillId="0" borderId="0" xfId="2" applyAlignment="1">
      <alignment horizontal="right" vertical="center"/>
    </xf>
    <xf numFmtId="176" fontId="4" fillId="0" borderId="0" xfId="0" applyNumberFormat="1" applyFont="1" applyAlignment="1">
      <alignment horizontal="right" vertical="center"/>
    </xf>
    <xf numFmtId="0" fontId="4" fillId="0" borderId="0" xfId="2" applyAlignment="1">
      <alignment horizontal="distributed" vertical="center"/>
    </xf>
    <xf numFmtId="0" fontId="43" fillId="0" borderId="0" xfId="2" applyFont="1">
      <alignment vertical="center"/>
    </xf>
    <xf numFmtId="177" fontId="44" fillId="0" borderId="0" xfId="3" applyNumberFormat="1" applyFont="1" applyAlignment="1">
      <alignment horizontal="distributed" vertical="center"/>
    </xf>
    <xf numFmtId="177" fontId="44" fillId="0" borderId="0" xfId="3" applyNumberFormat="1" applyFont="1">
      <alignment vertical="center"/>
    </xf>
    <xf numFmtId="49" fontId="4" fillId="0" borderId="0" xfId="0" applyNumberFormat="1" applyFont="1" applyAlignment="1">
      <alignment horizontal="center" vertical="center"/>
    </xf>
    <xf numFmtId="49" fontId="4" fillId="0" borderId="0" xfId="0" applyNumberFormat="1" applyFont="1" applyAlignment="1">
      <alignment horizontal="right" vertical="center"/>
    </xf>
    <xf numFmtId="49" fontId="4" fillId="0" borderId="0" xfId="2" applyNumberFormat="1">
      <alignment vertical="center"/>
    </xf>
    <xf numFmtId="0" fontId="4" fillId="0" borderId="0" xfId="2" applyAlignment="1">
      <alignment horizontal="center" vertical="center"/>
    </xf>
    <xf numFmtId="0" fontId="4" fillId="0" borderId="0" xfId="0" applyFont="1" applyAlignment="1">
      <alignment horizontal="left" vertical="center"/>
    </xf>
    <xf numFmtId="0" fontId="4" fillId="0" borderId="0" xfId="0" applyFont="1" applyAlignment="1">
      <alignment horizontal="right" vertical="center"/>
    </xf>
    <xf numFmtId="49" fontId="4" fillId="0" borderId="0" xfId="0" applyNumberFormat="1" applyFont="1" applyAlignment="1">
      <alignment horizontal="distributed" vertical="center"/>
    </xf>
    <xf numFmtId="0" fontId="46" fillId="0" borderId="0" xfId="0" applyFont="1" applyAlignment="1">
      <alignment vertical="center"/>
    </xf>
    <xf numFmtId="49" fontId="4" fillId="0" borderId="0" xfId="0" applyNumberFormat="1" applyFont="1" applyAlignment="1">
      <alignment vertical="center" shrinkToFit="1"/>
    </xf>
    <xf numFmtId="49" fontId="4" fillId="0" borderId="0" xfId="8" applyNumberFormat="1" applyFont="1" applyAlignment="1">
      <alignment horizontal="center" vertical="top"/>
    </xf>
    <xf numFmtId="49" fontId="4" fillId="0" borderId="0" xfId="8" applyNumberFormat="1" applyFont="1" applyAlignment="1">
      <alignment horizontal="distributed" vertical="center"/>
    </xf>
    <xf numFmtId="49" fontId="4" fillId="0" borderId="0" xfId="8" applyNumberFormat="1" applyFont="1" applyAlignment="1">
      <alignment horizontal="right" vertical="center"/>
    </xf>
    <xf numFmtId="49" fontId="4" fillId="0" borderId="0" xfId="8" applyNumberFormat="1" applyFont="1" applyAlignment="1">
      <alignment vertical="center"/>
    </xf>
    <xf numFmtId="0" fontId="4" fillId="0" borderId="0" xfId="11" applyFont="1">
      <alignment vertical="center"/>
    </xf>
    <xf numFmtId="49" fontId="4" fillId="0" borderId="0" xfId="0" applyNumberFormat="1" applyFont="1" applyAlignment="1">
      <alignment horizontal="center" vertical="center" shrinkToFit="1"/>
    </xf>
    <xf numFmtId="49" fontId="4" fillId="0" borderId="0" xfId="0" applyNumberFormat="1" applyFont="1" applyAlignment="1">
      <alignment horizontal="left" vertical="center"/>
    </xf>
    <xf numFmtId="49" fontId="4" fillId="0" borderId="0" xfId="0" applyNumberFormat="1" applyFont="1" applyAlignment="1">
      <alignment vertical="center"/>
    </xf>
    <xf numFmtId="49" fontId="45" fillId="0" borderId="0" xfId="0" applyNumberFormat="1" applyFont="1" applyAlignment="1">
      <alignment vertical="center"/>
    </xf>
    <xf numFmtId="0" fontId="4" fillId="0" borderId="0" xfId="2">
      <alignment vertical="center"/>
    </xf>
    <xf numFmtId="0" fontId="41" fillId="0" borderId="0" xfId="2" applyFont="1" applyAlignment="1">
      <alignment horizontal="center" vertical="center"/>
    </xf>
    <xf numFmtId="0" fontId="4" fillId="0" borderId="0" xfId="2" applyAlignment="1">
      <alignment horizontal="left" vertical="center"/>
    </xf>
    <xf numFmtId="49" fontId="4" fillId="0" borderId="0" xfId="0" applyNumberFormat="1" applyFont="1" applyAlignment="1">
      <alignment horizontal="center" vertical="center"/>
    </xf>
    <xf numFmtId="177" fontId="44" fillId="0" borderId="0" xfId="3" applyNumberFormat="1" applyFont="1" applyAlignment="1">
      <alignment horizontal="distributed" vertical="center"/>
    </xf>
    <xf numFmtId="0" fontId="45" fillId="0" borderId="0" xfId="2" applyFont="1" applyAlignment="1">
      <alignment horizontal="center" vertical="center"/>
    </xf>
    <xf numFmtId="179" fontId="4" fillId="0" borderId="0" xfId="0" applyNumberFormat="1" applyFont="1" applyAlignment="1">
      <alignment horizontal="distributed" vertical="center"/>
    </xf>
    <xf numFmtId="0" fontId="4" fillId="0" borderId="0" xfId="2" applyAlignment="1">
      <alignment horizontal="center" vertical="center"/>
    </xf>
    <xf numFmtId="180" fontId="4" fillId="0" borderId="0" xfId="0" applyNumberFormat="1" applyFont="1" applyAlignment="1">
      <alignment horizontal="center" vertical="center"/>
    </xf>
    <xf numFmtId="49" fontId="4" fillId="0" borderId="0" xfId="0" applyNumberFormat="1" applyFont="1" applyAlignment="1">
      <alignment horizontal="distributed" vertical="center"/>
    </xf>
    <xf numFmtId="49" fontId="42" fillId="0" borderId="0" xfId="1" applyNumberFormat="1" applyFont="1" applyFill="1" applyAlignment="1" applyProtection="1">
      <alignment horizontal="center" vertical="center" shrinkToFit="1"/>
    </xf>
    <xf numFmtId="0" fontId="42" fillId="0" borderId="0" xfId="1" applyFont="1" applyFill="1" applyAlignment="1" applyProtection="1">
      <alignment horizontal="center" vertical="center" shrinkToFit="1"/>
    </xf>
    <xf numFmtId="0" fontId="4" fillId="0" borderId="0" xfId="6" applyAlignment="1">
      <alignment horizontal="left" vertical="center"/>
    </xf>
    <xf numFmtId="49" fontId="10" fillId="0" borderId="14" xfId="4" applyNumberFormat="1" applyFont="1" applyBorder="1" applyAlignment="1">
      <alignment horizontal="center" vertical="center"/>
    </xf>
    <xf numFmtId="49" fontId="10" fillId="0" borderId="15" xfId="4" applyNumberFormat="1" applyFont="1" applyBorder="1" applyAlignment="1">
      <alignment horizontal="center" vertical="center"/>
    </xf>
    <xf numFmtId="0" fontId="18" fillId="0" borderId="23" xfId="4" applyFont="1" applyBorder="1" applyAlignment="1">
      <alignment horizontal="center" vertical="center" textRotation="255"/>
    </xf>
    <xf numFmtId="0" fontId="18" fillId="0" borderId="24" xfId="4" applyFont="1" applyBorder="1" applyAlignment="1">
      <alignment horizontal="center" vertical="center" textRotation="255"/>
    </xf>
    <xf numFmtId="0" fontId="18" fillId="0" borderId="25" xfId="4" applyFont="1" applyBorder="1" applyAlignment="1">
      <alignment horizontal="center" vertical="center" textRotation="255"/>
    </xf>
    <xf numFmtId="0" fontId="13" fillId="0" borderId="0" xfId="4" applyFont="1" applyAlignment="1">
      <alignment horizontal="center" vertical="center" shrinkToFit="1"/>
    </xf>
    <xf numFmtId="0" fontId="10" fillId="0" borderId="21" xfId="4" applyFont="1" applyBorder="1" applyAlignment="1">
      <alignment horizontal="center" vertical="center"/>
    </xf>
    <xf numFmtId="0" fontId="10" fillId="0" borderId="22" xfId="4" applyFont="1" applyBorder="1" applyAlignment="1">
      <alignment horizontal="center" vertical="center"/>
    </xf>
    <xf numFmtId="49" fontId="10" fillId="0" borderId="11" xfId="4" applyNumberFormat="1" applyFont="1" applyBorder="1" applyAlignment="1">
      <alignment horizontal="center" vertical="center"/>
    </xf>
    <xf numFmtId="49" fontId="10" fillId="0" borderId="12" xfId="4" applyNumberFormat="1" applyFont="1" applyBorder="1" applyAlignment="1">
      <alignment horizontal="center" vertical="center"/>
    </xf>
    <xf numFmtId="0" fontId="10" fillId="0" borderId="59" xfId="0" applyFont="1" applyBorder="1" applyAlignment="1">
      <alignment horizontal="center" vertical="center" shrinkToFit="1"/>
    </xf>
    <xf numFmtId="0" fontId="10" fillId="0" borderId="60" xfId="0" applyFont="1" applyBorder="1" applyAlignment="1">
      <alignment horizontal="center" vertical="center" shrinkToFit="1"/>
    </xf>
    <xf numFmtId="0" fontId="10" fillId="0" borderId="61" xfId="0" applyFont="1" applyBorder="1" applyAlignment="1">
      <alignment horizontal="center" vertical="center" shrinkToFit="1"/>
    </xf>
    <xf numFmtId="0" fontId="10" fillId="0" borderId="0" xfId="0" applyFont="1" applyAlignment="1">
      <alignment horizontal="center" vertical="center"/>
    </xf>
    <xf numFmtId="0" fontId="16" fillId="0" borderId="41" xfId="0" applyFont="1" applyBorder="1" applyAlignment="1">
      <alignment horizontal="center" vertical="center" shrinkToFit="1"/>
    </xf>
    <xf numFmtId="0" fontId="16" fillId="0" borderId="59" xfId="0" applyFont="1" applyBorder="1" applyAlignment="1">
      <alignment horizontal="center" vertical="center" shrinkToFit="1"/>
    </xf>
    <xf numFmtId="0" fontId="16" fillId="0" borderId="42" xfId="0" applyFont="1" applyBorder="1" applyAlignment="1">
      <alignment horizontal="center" vertical="center" shrinkToFit="1"/>
    </xf>
    <xf numFmtId="0" fontId="32" fillId="0" borderId="1" xfId="0" applyFont="1" applyBorder="1" applyAlignment="1">
      <alignment horizontal="center" vertical="center"/>
    </xf>
    <xf numFmtId="0" fontId="32" fillId="0" borderId="16" xfId="0" applyFont="1" applyBorder="1" applyAlignment="1">
      <alignment horizontal="center" vertical="center"/>
    </xf>
    <xf numFmtId="0" fontId="32" fillId="0" borderId="17" xfId="0" applyFont="1" applyBorder="1" applyAlignment="1">
      <alignment horizontal="center" vertical="center"/>
    </xf>
    <xf numFmtId="0" fontId="12" fillId="0" borderId="1" xfId="0" applyFont="1" applyBorder="1" applyAlignment="1">
      <alignment horizontal="center" vertical="center"/>
    </xf>
    <xf numFmtId="0" fontId="12" fillId="0" borderId="16" xfId="0" applyFont="1" applyBorder="1" applyAlignment="1">
      <alignment horizontal="center" vertical="center"/>
    </xf>
    <xf numFmtId="0" fontId="12" fillId="0" borderId="17" xfId="0" applyFont="1" applyBorder="1" applyAlignment="1">
      <alignment horizontal="center" vertical="center"/>
    </xf>
    <xf numFmtId="0" fontId="35" fillId="0" borderId="46" xfId="0" applyFont="1" applyBorder="1" applyAlignment="1">
      <alignment horizontal="center" vertical="center"/>
    </xf>
    <xf numFmtId="0" fontId="21" fillId="0" borderId="1" xfId="0" applyFont="1" applyBorder="1" applyAlignment="1">
      <alignment horizontal="center" vertical="center"/>
    </xf>
    <xf numFmtId="0" fontId="21" fillId="0" borderId="16" xfId="0" applyFont="1" applyBorder="1" applyAlignment="1">
      <alignment horizontal="center" vertical="center"/>
    </xf>
    <xf numFmtId="0" fontId="21" fillId="0" borderId="17" xfId="0" applyFont="1" applyBorder="1" applyAlignment="1">
      <alignment horizontal="center" vertical="center"/>
    </xf>
    <xf numFmtId="0" fontId="16" fillId="0" borderId="1" xfId="0" applyFont="1" applyBorder="1" applyAlignment="1">
      <alignment horizontal="center" vertical="center" shrinkToFit="1"/>
    </xf>
    <xf numFmtId="0" fontId="16" fillId="0" borderId="16" xfId="0" applyFont="1" applyBorder="1" applyAlignment="1">
      <alignment horizontal="center" vertical="center" shrinkToFit="1"/>
    </xf>
    <xf numFmtId="0" fontId="16" fillId="0" borderId="17" xfId="0" applyFont="1" applyBorder="1" applyAlignment="1">
      <alignment horizontal="center" vertical="center" shrinkToFit="1"/>
    </xf>
    <xf numFmtId="0" fontId="21" fillId="0" borderId="9" xfId="0" applyFont="1" applyBorder="1" applyAlignment="1">
      <alignment horizontal="center" vertical="center"/>
    </xf>
    <xf numFmtId="0" fontId="21" fillId="0" borderId="3" xfId="0" applyFont="1" applyBorder="1" applyAlignment="1">
      <alignment horizontal="center" vertical="center"/>
    </xf>
    <xf numFmtId="0" fontId="27" fillId="0" borderId="9" xfId="0" applyFont="1" applyBorder="1" applyAlignment="1">
      <alignment horizontal="center" vertical="center"/>
    </xf>
    <xf numFmtId="0" fontId="27" fillId="0" borderId="3" xfId="0" applyFont="1" applyBorder="1" applyAlignment="1">
      <alignment horizontal="center" vertical="center"/>
    </xf>
    <xf numFmtId="0" fontId="21" fillId="0" borderId="9" xfId="0" applyFont="1" applyBorder="1" applyAlignment="1">
      <alignment horizontal="center" vertical="center" textRotation="255" shrinkToFit="1"/>
    </xf>
    <xf numFmtId="0" fontId="21" fillId="0" borderId="3" xfId="0" applyFont="1" applyBorder="1" applyAlignment="1">
      <alignment horizontal="center" vertical="center" textRotation="255" shrinkToFit="1"/>
    </xf>
    <xf numFmtId="0" fontId="33" fillId="0" borderId="1" xfId="0" applyFont="1" applyBorder="1" applyAlignment="1">
      <alignment horizontal="center" vertical="center"/>
    </xf>
    <xf numFmtId="0" fontId="33" fillId="0" borderId="16" xfId="0" applyFont="1" applyBorder="1" applyAlignment="1">
      <alignment horizontal="center" vertical="center"/>
    </xf>
    <xf numFmtId="0" fontId="33" fillId="0" borderId="17" xfId="0" applyFont="1" applyBorder="1" applyAlignment="1">
      <alignment horizontal="center" vertical="center"/>
    </xf>
    <xf numFmtId="0" fontId="29" fillId="0" borderId="9" xfId="0" applyFont="1" applyBorder="1" applyAlignment="1">
      <alignment horizontal="center" vertical="center"/>
    </xf>
    <xf numFmtId="0" fontId="29" fillId="0" borderId="3" xfId="0" applyFont="1" applyBorder="1" applyAlignment="1">
      <alignment horizontal="center" vertical="center"/>
    </xf>
  </cellXfs>
  <cellStyles count="12">
    <cellStyle name="ハイパーリンク" xfId="1" builtinId="8"/>
    <cellStyle name="標準" xfId="0" builtinId="0"/>
    <cellStyle name="標準 2" xfId="7" xr:uid="{00000000-0005-0000-0000-000002000000}"/>
    <cellStyle name="標準 2 2" xfId="10" xr:uid="{858C2E16-E034-41B3-9484-D7E208FA4A1F}"/>
    <cellStyle name="標準 2 3" xfId="3" xr:uid="{00000000-0005-0000-0000-000003000000}"/>
    <cellStyle name="標準 4" xfId="11" xr:uid="{EF4B4261-465A-41BA-AB24-A24B2526430F}"/>
    <cellStyle name="標準 4 2" xfId="8" xr:uid="{00000000-0005-0000-0000-000004000000}"/>
    <cellStyle name="標準 5 2" xfId="9" xr:uid="{F38495D3-DA2C-4893-BD3C-86A90DB3C4FF}"/>
    <cellStyle name="標準_3_1_08ＡＢＣ選考会_要項" xfId="4" xr:uid="{00000000-0005-0000-0000-000005000000}"/>
    <cellStyle name="標準_4_ダブルス_要項" xfId="6" xr:uid="{00000000-0005-0000-0000-000006000000}"/>
    <cellStyle name="標準_Book1" xfId="5" xr:uid="{00000000-0005-0000-0000-000007000000}"/>
    <cellStyle name="標準_要項" xfId="2" xr:uid="{00000000-0005-0000-0000-000008000000}"/>
  </cellStyles>
  <dxfs count="0"/>
  <tableStyles count="0" defaultTableStyle="TableStyleMedium2" defaultPivotStyle="PivotStyleLight16"/>
  <colors>
    <mruColors>
      <color rgb="FF0000FF"/>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OCUME~1/HSCL04/LOCALS~1/Temp/sinkoB561.lzh%20&#12398;&#19968;&#26178;&#12487;&#12451;&#12524;&#12463;&#12488;&#12522;%201/sinkoB561/Data/pinpon/&#26032;&#12375;&#12356;&#65420;&#65387;&#65433;&#65408;&#65438;/&#22899;&#12471;&#12531;&#12464;&#1252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辞書"/>
      <sheetName val="リンク"/>
      <sheetName val="work"/>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3" refreshError="1"/>
      <sheetData sheetId="14" refreshError="1"/>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mailto:gifu_syoubad@gifu-badminton.com" TargetMode="External"/><Relationship Id="rId1" Type="http://schemas.openxmlformats.org/officeDocument/2006/relationships/hyperlink" Target="http://gifusyoubad.gifu-badminton.com/"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C19"/>
  <sheetViews>
    <sheetView workbookViewId="0">
      <selection activeCell="C2" sqref="C2"/>
    </sheetView>
  </sheetViews>
  <sheetFormatPr defaultColWidth="11.75" defaultRowHeight="18" customHeight="1"/>
  <cols>
    <col min="1" max="1" width="11.75" style="2"/>
    <col min="2" max="2" width="11.75" style="2" customWidth="1"/>
    <col min="3" max="6" width="11.75" style="2"/>
    <col min="7" max="7" width="17.625" style="2" customWidth="1"/>
    <col min="8" max="16384" width="11.75" style="2"/>
  </cols>
  <sheetData>
    <row r="2" spans="1:3" ht="18" customHeight="1">
      <c r="A2" s="1">
        <v>46020</v>
      </c>
      <c r="B2" s="2" t="s">
        <v>248</v>
      </c>
    </row>
    <row r="4" spans="1:3" ht="18" customHeight="1">
      <c r="A4" s="1"/>
    </row>
    <row r="9" spans="1:3" ht="18" customHeight="1">
      <c r="C9" s="50"/>
    </row>
    <row r="14" spans="1:3" ht="18" customHeight="1">
      <c r="A14" s="1"/>
    </row>
    <row r="19" spans="3:3" ht="18" customHeight="1">
      <c r="C19" s="50"/>
    </row>
  </sheetData>
  <phoneticPr fontId="3"/>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22"/>
    <pageSetUpPr fitToPage="1"/>
  </sheetPr>
  <dimension ref="A1:BK115"/>
  <sheetViews>
    <sheetView tabSelected="1" view="pageBreakPreview" zoomScaleNormal="100" zoomScaleSheetLayoutView="100" workbookViewId="0">
      <selection activeCell="BI1" sqref="BI1"/>
    </sheetView>
  </sheetViews>
  <sheetFormatPr defaultColWidth="9" defaultRowHeight="13.5"/>
  <cols>
    <col min="1" max="1" width="3.125" style="132" customWidth="1"/>
    <col min="2" max="2" width="0.875" style="132" customWidth="1"/>
    <col min="3" max="3" width="10.625" style="131" customWidth="1"/>
    <col min="4" max="4" width="0.875" style="131" customWidth="1"/>
    <col min="5" max="54" width="1.625" style="131" customWidth="1"/>
    <col min="55" max="61" width="1.75" style="131" customWidth="1"/>
    <col min="62" max="16384" width="9" style="131"/>
  </cols>
  <sheetData>
    <row r="1" spans="1:60" ht="35.1" customHeight="1">
      <c r="A1" s="157" t="s">
        <v>195</v>
      </c>
      <c r="B1" s="157"/>
      <c r="C1" s="157"/>
      <c r="D1" s="157"/>
      <c r="E1" s="157"/>
      <c r="F1" s="157"/>
      <c r="G1" s="157"/>
      <c r="H1" s="157"/>
      <c r="I1" s="157"/>
      <c r="J1" s="157"/>
      <c r="K1" s="157"/>
      <c r="L1" s="157"/>
      <c r="M1" s="157"/>
      <c r="N1" s="157"/>
      <c r="O1" s="157"/>
      <c r="P1" s="157"/>
      <c r="Q1" s="157"/>
      <c r="R1" s="157"/>
      <c r="S1" s="157"/>
      <c r="T1" s="157"/>
      <c r="U1" s="157"/>
      <c r="V1" s="157"/>
      <c r="W1" s="157"/>
      <c r="X1" s="157"/>
      <c r="Y1" s="157"/>
      <c r="Z1" s="157"/>
      <c r="AA1" s="157"/>
      <c r="AB1" s="157"/>
      <c r="AC1" s="157"/>
      <c r="AD1" s="157"/>
      <c r="AE1" s="157"/>
      <c r="AF1" s="157"/>
      <c r="AG1" s="157"/>
      <c r="AH1" s="157"/>
      <c r="AI1" s="157"/>
      <c r="AJ1" s="157"/>
      <c r="AK1" s="157"/>
      <c r="AL1" s="157"/>
      <c r="AM1" s="157"/>
      <c r="AN1" s="157"/>
      <c r="AO1" s="157"/>
      <c r="AP1" s="157"/>
      <c r="AQ1" s="157"/>
      <c r="AR1" s="157"/>
      <c r="AS1" s="157"/>
      <c r="AT1" s="157"/>
      <c r="AU1" s="157"/>
      <c r="AV1" s="157"/>
      <c r="AW1" s="157"/>
      <c r="AX1" s="157"/>
      <c r="AY1" s="157"/>
      <c r="AZ1" s="157"/>
      <c r="BA1" s="157"/>
      <c r="BB1" s="157"/>
      <c r="BC1" s="157"/>
      <c r="BD1" s="157"/>
      <c r="BE1" s="157"/>
      <c r="BF1" s="157"/>
      <c r="BG1" s="157"/>
      <c r="BH1" s="157"/>
    </row>
    <row r="2" spans="1:60" ht="5.0999999999999996" customHeight="1">
      <c r="AI2" s="132"/>
      <c r="AJ2" s="133"/>
      <c r="AK2" s="133"/>
      <c r="AL2" s="133"/>
      <c r="AM2" s="133"/>
    </row>
    <row r="3" spans="1:60" ht="20.100000000000001" customHeight="1">
      <c r="A3" s="132">
        <v>1</v>
      </c>
      <c r="C3" s="134" t="s">
        <v>0</v>
      </c>
      <c r="D3" s="134"/>
      <c r="E3" s="156" t="s">
        <v>1</v>
      </c>
      <c r="F3" s="156"/>
      <c r="G3" s="156"/>
      <c r="H3" s="156"/>
      <c r="I3" s="156"/>
      <c r="J3" s="156"/>
      <c r="K3" s="156"/>
      <c r="L3" s="156"/>
      <c r="M3" s="156"/>
      <c r="N3" s="156"/>
      <c r="O3" s="156"/>
      <c r="P3" s="156"/>
      <c r="Q3" s="156"/>
      <c r="R3" s="156"/>
      <c r="S3" s="156"/>
      <c r="T3" s="156"/>
      <c r="U3" s="156"/>
    </row>
    <row r="4" spans="1:60" ht="5.0999999999999996" customHeight="1">
      <c r="C4" s="134"/>
      <c r="D4" s="134"/>
    </row>
    <row r="5" spans="1:60" ht="20.100000000000001" customHeight="1">
      <c r="A5" s="132">
        <v>2</v>
      </c>
      <c r="C5" s="134" t="s">
        <v>77</v>
      </c>
      <c r="D5" s="134"/>
      <c r="E5" s="156" t="s">
        <v>1</v>
      </c>
      <c r="F5" s="156"/>
      <c r="G5" s="156"/>
      <c r="H5" s="156"/>
      <c r="I5" s="156"/>
      <c r="J5" s="156"/>
      <c r="K5" s="156"/>
      <c r="L5" s="156"/>
      <c r="M5" s="156"/>
      <c r="N5" s="156"/>
      <c r="O5" s="156"/>
      <c r="P5" s="156"/>
      <c r="Q5" s="156"/>
      <c r="R5" s="156"/>
      <c r="S5" s="156"/>
      <c r="T5" s="156"/>
      <c r="U5" s="156"/>
    </row>
    <row r="6" spans="1:60" ht="5.0999999999999996" customHeight="1">
      <c r="C6" s="134"/>
      <c r="D6" s="134"/>
    </row>
    <row r="7" spans="1:60" ht="20.100000000000001" customHeight="1">
      <c r="A7" s="132">
        <v>3</v>
      </c>
      <c r="C7" s="134" t="s">
        <v>2</v>
      </c>
      <c r="D7" s="134"/>
      <c r="E7" s="156"/>
      <c r="F7" s="156"/>
      <c r="G7" s="156"/>
      <c r="H7" s="156"/>
      <c r="I7" s="156"/>
      <c r="J7" s="156"/>
      <c r="K7" s="156"/>
      <c r="L7" s="156"/>
      <c r="M7" s="156"/>
      <c r="N7" s="156"/>
      <c r="O7" s="156"/>
      <c r="P7" s="156"/>
      <c r="Q7" s="135"/>
      <c r="R7" s="135"/>
      <c r="S7" s="135"/>
    </row>
    <row r="8" spans="1:60" ht="5.0999999999999996" customHeight="1">
      <c r="C8" s="134"/>
      <c r="D8" s="134"/>
    </row>
    <row r="9" spans="1:60" ht="20.100000000000001" customHeight="1">
      <c r="A9" s="132">
        <v>4</v>
      </c>
      <c r="C9" s="134" t="s">
        <v>84</v>
      </c>
      <c r="D9" s="134"/>
      <c r="E9" s="160">
        <v>46074</v>
      </c>
      <c r="F9" s="160"/>
      <c r="G9" s="160"/>
      <c r="H9" s="160"/>
      <c r="I9" s="160"/>
      <c r="J9" s="160"/>
      <c r="K9" s="160"/>
      <c r="L9" s="160"/>
      <c r="M9" s="160"/>
      <c r="N9" s="160"/>
      <c r="O9" s="160"/>
      <c r="R9" s="162">
        <v>0.375</v>
      </c>
      <c r="S9" s="162"/>
      <c r="T9" s="162"/>
      <c r="U9" s="162"/>
      <c r="V9" s="162"/>
      <c r="X9" s="161" t="s">
        <v>159</v>
      </c>
      <c r="Y9" s="161"/>
      <c r="Z9" s="161"/>
      <c r="AA9" s="161"/>
      <c r="AB9" s="161"/>
      <c r="AC9" s="161"/>
      <c r="AD9" s="161"/>
      <c r="AE9" s="161"/>
      <c r="AF9" s="161"/>
      <c r="AG9" s="161"/>
      <c r="AH9" s="161"/>
      <c r="AI9" s="161"/>
      <c r="AJ9" s="161"/>
      <c r="AK9" s="161"/>
      <c r="AL9" s="161"/>
      <c r="AM9" s="161"/>
      <c r="AN9" s="161"/>
      <c r="AO9" s="161"/>
      <c r="AP9" s="161"/>
      <c r="AQ9" s="161"/>
      <c r="AR9" s="161"/>
      <c r="AS9" s="161"/>
      <c r="AT9" s="161"/>
      <c r="AU9" s="161"/>
      <c r="AV9" s="161"/>
      <c r="AX9" s="137"/>
      <c r="AY9" s="137"/>
    </row>
    <row r="10" spans="1:60" ht="20.100000000000001" customHeight="1">
      <c r="C10" s="134"/>
      <c r="D10" s="134"/>
      <c r="E10" s="160">
        <v>46075</v>
      </c>
      <c r="F10" s="160"/>
      <c r="G10" s="160"/>
      <c r="H10" s="160"/>
      <c r="I10" s="160"/>
      <c r="J10" s="160"/>
      <c r="K10" s="160"/>
      <c r="L10" s="160"/>
      <c r="M10" s="160"/>
      <c r="N10" s="160"/>
      <c r="O10" s="160"/>
      <c r="R10" s="162">
        <v>0.375</v>
      </c>
      <c r="S10" s="162"/>
      <c r="T10" s="162"/>
      <c r="U10" s="162"/>
      <c r="V10" s="162"/>
      <c r="X10" s="161"/>
      <c r="Y10" s="161"/>
      <c r="Z10" s="161"/>
      <c r="AA10" s="161"/>
      <c r="AB10" s="161"/>
      <c r="AC10" s="161"/>
      <c r="AD10" s="161"/>
      <c r="AE10" s="161"/>
      <c r="AF10" s="161"/>
      <c r="AG10" s="161"/>
      <c r="AH10" s="161"/>
      <c r="AI10" s="161"/>
      <c r="AJ10" s="161"/>
      <c r="AK10" s="161"/>
      <c r="AL10" s="161"/>
      <c r="AM10" s="161"/>
      <c r="AN10" s="161"/>
      <c r="AO10" s="161"/>
      <c r="AP10" s="161"/>
      <c r="AQ10" s="161"/>
      <c r="AR10" s="161"/>
      <c r="AS10" s="161"/>
      <c r="AT10" s="161"/>
      <c r="AU10" s="161"/>
      <c r="AV10" s="161"/>
    </row>
    <row r="11" spans="1:60" ht="5.0999999999999996" customHeight="1">
      <c r="C11" s="134"/>
      <c r="D11" s="134"/>
      <c r="F11" s="136"/>
      <c r="G11" s="136"/>
      <c r="H11" s="136"/>
      <c r="I11" s="136"/>
      <c r="J11" s="136"/>
      <c r="K11" s="136"/>
      <c r="L11" s="136"/>
      <c r="M11" s="136"/>
      <c r="N11" s="136"/>
    </row>
    <row r="12" spans="1:60" ht="20.100000000000001" customHeight="1">
      <c r="A12" s="132">
        <v>5</v>
      </c>
      <c r="C12" s="134" t="s">
        <v>3</v>
      </c>
      <c r="D12" s="134"/>
      <c r="E12" s="153" t="s">
        <v>4</v>
      </c>
      <c r="F12" s="153"/>
      <c r="G12" s="153"/>
      <c r="H12" s="153"/>
      <c r="I12" s="153"/>
      <c r="J12" s="153"/>
      <c r="K12" s="153"/>
      <c r="L12" s="153"/>
      <c r="M12" s="153"/>
      <c r="N12" s="153"/>
      <c r="O12" s="128"/>
      <c r="P12" s="128"/>
      <c r="Q12" s="154" t="s">
        <v>78</v>
      </c>
      <c r="R12" s="154"/>
      <c r="S12" s="154"/>
      <c r="T12" s="154"/>
      <c r="U12" s="154"/>
      <c r="V12" s="154"/>
      <c r="W12" s="154"/>
      <c r="X12" s="154"/>
      <c r="Y12" s="154"/>
      <c r="Z12" s="154"/>
      <c r="AA12" s="154"/>
      <c r="AB12" s="154"/>
      <c r="AC12" s="154"/>
      <c r="AD12" s="154"/>
      <c r="AE12" s="154"/>
      <c r="AF12" s="154"/>
      <c r="AG12" s="154"/>
      <c r="AH12" s="154"/>
      <c r="AI12" s="128"/>
      <c r="AJ12" s="128"/>
      <c r="AK12" s="159" t="s">
        <v>79</v>
      </c>
      <c r="AL12" s="159"/>
      <c r="AM12" s="139" t="s">
        <v>80</v>
      </c>
      <c r="AN12" s="159" t="s">
        <v>81</v>
      </c>
      <c r="AO12" s="159"/>
      <c r="AP12" s="159"/>
      <c r="AQ12" s="128" t="s">
        <v>82</v>
      </c>
      <c r="AR12" s="153" t="s">
        <v>83</v>
      </c>
      <c r="AS12" s="153"/>
      <c r="AT12" s="153"/>
      <c r="AU12" s="153"/>
      <c r="AV12" s="153"/>
      <c r="AW12" s="128"/>
      <c r="AX12" s="128"/>
    </row>
    <row r="13" spans="1:60" ht="5.0999999999999996" customHeight="1">
      <c r="C13" s="134"/>
      <c r="D13" s="134"/>
      <c r="Q13" s="140"/>
    </row>
    <row r="14" spans="1:60" ht="20.100000000000001" customHeight="1">
      <c r="A14" s="132">
        <v>6</v>
      </c>
      <c r="C14" s="134" t="s">
        <v>5</v>
      </c>
      <c r="D14" s="134"/>
      <c r="E14" s="131" t="s">
        <v>76</v>
      </c>
    </row>
    <row r="15" spans="1:60" ht="20.100000000000001" customHeight="1">
      <c r="F15" s="158" t="s">
        <v>6</v>
      </c>
      <c r="G15" s="158"/>
      <c r="H15" s="158"/>
      <c r="I15" s="158"/>
      <c r="J15" s="158"/>
      <c r="L15" s="163" t="s">
        <v>124</v>
      </c>
      <c r="M15" s="163"/>
      <c r="N15" s="163"/>
      <c r="O15" s="163"/>
      <c r="P15" s="163"/>
      <c r="Q15" s="163" t="s">
        <v>7</v>
      </c>
      <c r="R15" s="163"/>
      <c r="S15" s="163" t="s">
        <v>126</v>
      </c>
      <c r="T15" s="163"/>
      <c r="U15" s="163"/>
      <c r="V15" s="163"/>
      <c r="W15" s="163"/>
      <c r="X15" s="163" t="s">
        <v>7</v>
      </c>
      <c r="Y15" s="163"/>
      <c r="Z15" s="163" t="s">
        <v>129</v>
      </c>
      <c r="AA15" s="163"/>
      <c r="AB15" s="163"/>
      <c r="AC15" s="163"/>
      <c r="AD15" s="163" t="s">
        <v>7</v>
      </c>
      <c r="AE15" s="163"/>
      <c r="AF15" s="163" t="s">
        <v>123</v>
      </c>
      <c r="AG15" s="163"/>
      <c r="AH15" s="163"/>
      <c r="AI15" s="163"/>
      <c r="AJ15" s="163" t="s">
        <v>7</v>
      </c>
      <c r="AK15" s="163"/>
      <c r="AL15" s="163" t="s">
        <v>125</v>
      </c>
      <c r="AM15" s="163"/>
      <c r="AN15" s="163"/>
      <c r="AO15" s="163"/>
      <c r="AP15" s="163" t="s">
        <v>7</v>
      </c>
      <c r="AQ15" s="163"/>
      <c r="AR15" s="163" t="s">
        <v>127</v>
      </c>
      <c r="AS15" s="163"/>
      <c r="AT15" s="163"/>
      <c r="AU15" s="163"/>
      <c r="AV15" s="163" t="s">
        <v>7</v>
      </c>
      <c r="AW15" s="163"/>
      <c r="AX15" s="163" t="s">
        <v>128</v>
      </c>
      <c r="AY15" s="163"/>
      <c r="AZ15" s="163"/>
      <c r="BA15" s="163"/>
    </row>
    <row r="16" spans="1:60" ht="20.100000000000001" customHeight="1">
      <c r="L16" s="159" t="s">
        <v>11</v>
      </c>
      <c r="M16" s="159"/>
      <c r="N16" s="131" t="s">
        <v>135</v>
      </c>
      <c r="U16" s="141"/>
      <c r="V16" s="141"/>
      <c r="W16" s="141"/>
      <c r="X16" s="141"/>
      <c r="Y16" s="141"/>
      <c r="Z16" s="141"/>
      <c r="AA16" s="141"/>
      <c r="AB16" s="141"/>
      <c r="AC16" s="141"/>
      <c r="AD16" s="141"/>
      <c r="AE16" s="141"/>
      <c r="AF16" s="141"/>
      <c r="AG16" s="141"/>
      <c r="AH16" s="141"/>
      <c r="AJ16" s="141"/>
      <c r="AK16" s="141"/>
      <c r="AL16" s="141"/>
      <c r="AM16" s="141"/>
    </row>
    <row r="17" spans="1:60" ht="20.100000000000001" customHeight="1">
      <c r="L17" s="138"/>
      <c r="M17" s="138"/>
      <c r="N17" s="131" t="s">
        <v>197</v>
      </c>
    </row>
    <row r="18" spans="1:60" ht="20.100000000000001" customHeight="1">
      <c r="L18" s="138"/>
      <c r="M18" s="138"/>
      <c r="N18" s="131" t="s">
        <v>161</v>
      </c>
    </row>
    <row r="19" spans="1:60" ht="20.100000000000001" customHeight="1">
      <c r="L19" s="159" t="s">
        <v>11</v>
      </c>
      <c r="M19" s="159"/>
      <c r="N19" s="156" t="s">
        <v>134</v>
      </c>
      <c r="O19" s="156"/>
      <c r="P19" s="156"/>
      <c r="Q19" s="156"/>
      <c r="R19" s="156"/>
      <c r="S19" s="156"/>
      <c r="T19" s="156"/>
      <c r="U19" s="156"/>
      <c r="V19" s="156"/>
      <c r="W19" s="156"/>
      <c r="X19" s="156"/>
      <c r="Y19" s="156"/>
      <c r="Z19" s="156"/>
      <c r="AA19" s="156"/>
      <c r="AB19" s="156"/>
      <c r="AC19" s="156"/>
      <c r="AD19" s="156"/>
      <c r="AE19" s="141"/>
      <c r="AF19" s="141"/>
      <c r="AG19" s="141"/>
      <c r="AH19" s="141"/>
      <c r="AJ19" s="141"/>
      <c r="AK19" s="141"/>
      <c r="AL19" s="141"/>
      <c r="AM19" s="141"/>
    </row>
    <row r="20" spans="1:60" ht="5.0999999999999996" customHeight="1">
      <c r="Q20" s="141"/>
      <c r="T20" s="141"/>
      <c r="W20" s="141"/>
    </row>
    <row r="21" spans="1:60" ht="20.100000000000001" customHeight="1">
      <c r="A21" s="132">
        <v>7</v>
      </c>
      <c r="C21" s="134" t="s">
        <v>8</v>
      </c>
      <c r="D21" s="134"/>
      <c r="E21" s="154" t="s">
        <v>244</v>
      </c>
      <c r="F21" s="154"/>
      <c r="G21" s="154"/>
      <c r="H21" s="154"/>
      <c r="I21" s="154"/>
      <c r="J21" s="154"/>
      <c r="K21" s="154"/>
      <c r="L21" s="154"/>
      <c r="M21" s="154"/>
      <c r="N21" s="154"/>
      <c r="O21" s="154"/>
      <c r="P21" s="154"/>
      <c r="Q21" s="154"/>
      <c r="R21" s="154"/>
      <c r="S21" s="154"/>
      <c r="T21" s="154"/>
      <c r="U21" s="154"/>
      <c r="V21" s="154"/>
      <c r="W21" s="154"/>
      <c r="X21" s="154"/>
      <c r="Y21" s="154"/>
      <c r="Z21" s="154"/>
      <c r="AA21" s="154"/>
      <c r="AB21" s="154"/>
      <c r="AC21" s="154"/>
      <c r="AD21" s="154"/>
      <c r="AE21" s="154"/>
      <c r="AF21" s="154"/>
      <c r="AG21" s="154"/>
      <c r="AH21" s="154"/>
      <c r="AI21" s="154"/>
      <c r="AJ21" s="154"/>
      <c r="AK21" s="154"/>
      <c r="AL21" s="154"/>
      <c r="AM21" s="154"/>
      <c r="AN21" s="154"/>
      <c r="AO21" s="154"/>
      <c r="AP21" s="154"/>
      <c r="AQ21" s="154"/>
      <c r="AR21" s="154"/>
      <c r="AS21" s="154"/>
      <c r="AT21" s="154"/>
      <c r="AU21" s="154"/>
      <c r="AV21" s="154"/>
      <c r="AW21" s="154"/>
      <c r="AX21" s="154"/>
      <c r="AY21" s="154"/>
      <c r="AZ21" s="154"/>
      <c r="BA21" s="154"/>
      <c r="BB21" s="154"/>
      <c r="BC21" s="154"/>
      <c r="BD21" s="154"/>
      <c r="BE21" s="154"/>
      <c r="BF21" s="154"/>
      <c r="BG21" s="154"/>
      <c r="BH21" s="154"/>
    </row>
    <row r="22" spans="1:60" ht="20.100000000000001" customHeight="1">
      <c r="C22" s="134"/>
      <c r="D22" s="134"/>
      <c r="E22" s="154" t="s">
        <v>85</v>
      </c>
      <c r="F22" s="154"/>
      <c r="G22" s="154"/>
      <c r="H22" s="154"/>
      <c r="I22" s="154"/>
      <c r="J22" s="154"/>
      <c r="K22" s="154"/>
      <c r="L22" s="154"/>
      <c r="M22" s="154"/>
      <c r="N22" s="154"/>
      <c r="O22" s="154"/>
      <c r="P22" s="154"/>
      <c r="Q22" s="154"/>
      <c r="R22" s="154"/>
      <c r="S22" s="154"/>
      <c r="T22" s="154"/>
      <c r="U22" s="154"/>
      <c r="V22" s="154"/>
      <c r="W22" s="154"/>
      <c r="X22" s="154"/>
      <c r="Y22" s="154"/>
      <c r="Z22" s="154"/>
      <c r="AA22" s="154"/>
      <c r="AB22" s="154"/>
      <c r="AC22" s="154"/>
      <c r="AD22" s="154"/>
      <c r="AE22" s="154"/>
      <c r="AF22" s="154"/>
      <c r="AG22" s="154"/>
      <c r="AH22" s="154"/>
      <c r="AI22" s="154"/>
      <c r="AJ22" s="154"/>
      <c r="AK22" s="154"/>
      <c r="AL22" s="154"/>
      <c r="AM22" s="154"/>
      <c r="AN22" s="154"/>
      <c r="AO22" s="154"/>
      <c r="AP22" s="154"/>
      <c r="AQ22" s="154"/>
      <c r="AR22" s="154"/>
      <c r="AS22" s="154"/>
      <c r="AT22" s="154"/>
      <c r="AU22" s="154"/>
      <c r="AV22" s="154"/>
      <c r="AW22" s="154"/>
      <c r="AX22" s="154"/>
      <c r="AY22" s="154"/>
      <c r="AZ22" s="154"/>
      <c r="BA22" s="154"/>
      <c r="BB22" s="154"/>
      <c r="BC22" s="154"/>
      <c r="BD22" s="154"/>
      <c r="BE22" s="154"/>
      <c r="BF22" s="154"/>
      <c r="BG22" s="154"/>
      <c r="BH22" s="154"/>
    </row>
    <row r="23" spans="1:60" ht="5.0999999999999996" customHeight="1">
      <c r="C23" s="134"/>
      <c r="D23" s="134"/>
    </row>
    <row r="24" spans="1:60" ht="20.100000000000001" customHeight="1">
      <c r="A24" s="132">
        <v>8</v>
      </c>
      <c r="C24" s="134" t="s">
        <v>9</v>
      </c>
      <c r="D24" s="134"/>
      <c r="E24" s="159" t="s">
        <v>86</v>
      </c>
      <c r="F24" s="159"/>
      <c r="G24" s="154" t="s">
        <v>160</v>
      </c>
      <c r="H24" s="154"/>
      <c r="I24" s="154"/>
      <c r="J24" s="154"/>
      <c r="K24" s="154"/>
      <c r="L24" s="154"/>
      <c r="M24" s="154"/>
      <c r="N24" s="154"/>
      <c r="O24" s="154"/>
      <c r="P24" s="154"/>
      <c r="Q24" s="154"/>
      <c r="R24" s="154"/>
      <c r="S24" s="154"/>
      <c r="T24" s="154"/>
      <c r="U24" s="154"/>
      <c r="V24" s="154"/>
      <c r="W24" s="154"/>
      <c r="X24" s="154"/>
      <c r="Y24" s="154"/>
      <c r="Z24" s="154"/>
      <c r="AA24" s="154"/>
      <c r="AB24" s="154"/>
      <c r="AC24" s="154"/>
      <c r="AD24" s="154"/>
      <c r="AE24" s="154"/>
      <c r="AF24" s="154"/>
      <c r="AG24" s="154"/>
      <c r="AH24" s="154"/>
      <c r="AI24" s="154"/>
      <c r="AJ24" s="154"/>
      <c r="AK24" s="154"/>
      <c r="AL24" s="154"/>
      <c r="AM24" s="154"/>
      <c r="AN24" s="154"/>
      <c r="AO24" s="154"/>
      <c r="AP24" s="154"/>
      <c r="AQ24" s="154"/>
      <c r="AR24" s="154"/>
      <c r="AS24" s="154"/>
      <c r="AT24" s="154"/>
      <c r="AU24" s="154"/>
      <c r="AV24" s="154"/>
      <c r="AW24" s="154"/>
      <c r="AX24" s="154"/>
      <c r="AY24" s="154"/>
      <c r="AZ24" s="154"/>
      <c r="BA24" s="154"/>
      <c r="BB24" s="154"/>
      <c r="BC24" s="154"/>
      <c r="BD24" s="154"/>
      <c r="BE24" s="154"/>
      <c r="BF24" s="154"/>
      <c r="BG24" s="154"/>
      <c r="BH24" s="154"/>
    </row>
    <row r="25" spans="1:60" ht="20.100000000000001" customHeight="1">
      <c r="C25" s="134"/>
      <c r="D25" s="134"/>
      <c r="E25" s="159" t="s">
        <v>87</v>
      </c>
      <c r="F25" s="159"/>
      <c r="G25" s="156" t="s">
        <v>151</v>
      </c>
      <c r="H25" s="156"/>
      <c r="I25" s="156"/>
      <c r="J25" s="156"/>
      <c r="K25" s="156"/>
      <c r="L25" s="156"/>
      <c r="M25" s="156"/>
      <c r="N25" s="156"/>
      <c r="O25" s="156"/>
      <c r="P25" s="156"/>
      <c r="Q25" s="156"/>
      <c r="R25" s="156"/>
      <c r="S25" s="156"/>
      <c r="T25" s="156"/>
      <c r="U25" s="156"/>
      <c r="V25" s="156"/>
      <c r="W25" s="156"/>
      <c r="X25" s="156"/>
      <c r="Y25" s="156"/>
      <c r="Z25" s="156"/>
      <c r="AA25" s="156"/>
      <c r="AB25" s="156"/>
      <c r="AC25" s="156"/>
      <c r="AD25" s="156"/>
      <c r="AE25" s="156"/>
      <c r="AF25" s="156"/>
      <c r="AG25" s="156"/>
      <c r="AH25" s="156"/>
      <c r="AI25" s="156"/>
      <c r="AJ25" s="156"/>
      <c r="AK25" s="156"/>
      <c r="AL25" s="156"/>
      <c r="AM25" s="156"/>
      <c r="AN25" s="156"/>
      <c r="AO25" s="156"/>
      <c r="AP25" s="156"/>
      <c r="AQ25" s="156"/>
      <c r="AR25" s="156"/>
      <c r="AS25" s="156"/>
      <c r="AT25" s="156"/>
      <c r="AU25" s="156"/>
      <c r="AV25" s="156"/>
      <c r="AW25" s="156"/>
      <c r="AX25" s="156"/>
      <c r="AY25" s="156"/>
      <c r="AZ25" s="156"/>
      <c r="BA25" s="156"/>
      <c r="BB25" s="156"/>
      <c r="BC25" s="156"/>
      <c r="BD25" s="156"/>
      <c r="BE25" s="156"/>
      <c r="BF25" s="156"/>
      <c r="BG25" s="156"/>
      <c r="BH25" s="156"/>
    </row>
    <row r="26" spans="1:60" ht="20.100000000000001" customHeight="1">
      <c r="C26" s="134"/>
      <c r="D26" s="134"/>
      <c r="E26" s="159" t="s">
        <v>101</v>
      </c>
      <c r="F26" s="159"/>
      <c r="G26" s="156" t="s">
        <v>131</v>
      </c>
      <c r="H26" s="156"/>
      <c r="I26" s="156"/>
      <c r="J26" s="156"/>
      <c r="K26" s="156"/>
      <c r="L26" s="156"/>
      <c r="M26" s="156"/>
      <c r="N26" s="156"/>
      <c r="O26" s="156"/>
      <c r="P26" s="156"/>
      <c r="Q26" s="156"/>
      <c r="R26" s="156"/>
      <c r="S26" s="156"/>
      <c r="T26" s="156"/>
      <c r="U26" s="156"/>
      <c r="V26" s="156"/>
      <c r="W26" s="156"/>
      <c r="X26" s="156"/>
      <c r="Y26" s="156"/>
      <c r="Z26" s="156"/>
      <c r="AA26" s="156"/>
      <c r="AB26" s="156"/>
      <c r="AC26" s="156"/>
      <c r="AD26" s="156"/>
      <c r="AE26" s="156"/>
      <c r="AF26" s="156"/>
      <c r="AG26" s="156"/>
      <c r="AH26" s="156"/>
      <c r="AI26" s="156"/>
      <c r="AJ26" s="156"/>
      <c r="AK26" s="156"/>
      <c r="AL26" s="156"/>
      <c r="AM26" s="156"/>
      <c r="AN26" s="156"/>
      <c r="AO26" s="156"/>
      <c r="AP26" s="156"/>
      <c r="AQ26" s="156"/>
      <c r="AR26" s="156"/>
      <c r="AS26" s="156"/>
      <c r="AT26" s="156"/>
      <c r="AU26" s="156"/>
      <c r="AV26" s="156"/>
      <c r="AW26" s="156"/>
      <c r="AX26" s="156"/>
      <c r="AY26" s="156"/>
      <c r="AZ26" s="156"/>
      <c r="BA26" s="156"/>
      <c r="BB26" s="156"/>
      <c r="BC26" s="156"/>
      <c r="BD26" s="156"/>
      <c r="BE26" s="156"/>
      <c r="BF26" s="156"/>
      <c r="BG26" s="156"/>
      <c r="BH26" s="156"/>
    </row>
    <row r="27" spans="1:60" ht="20.100000000000001" customHeight="1">
      <c r="E27" s="159" t="s">
        <v>89</v>
      </c>
      <c r="F27" s="159"/>
      <c r="G27" s="156" t="s">
        <v>152</v>
      </c>
      <c r="H27" s="156"/>
      <c r="I27" s="156"/>
      <c r="J27" s="156"/>
      <c r="K27" s="156"/>
      <c r="L27" s="156"/>
      <c r="M27" s="156"/>
      <c r="N27" s="156"/>
      <c r="O27" s="156"/>
      <c r="P27" s="156"/>
      <c r="Q27" s="156"/>
      <c r="R27" s="156"/>
      <c r="S27" s="156"/>
      <c r="T27" s="156"/>
      <c r="U27" s="156"/>
      <c r="V27" s="156"/>
      <c r="W27" s="156"/>
      <c r="X27" s="156"/>
      <c r="Y27" s="156"/>
      <c r="Z27" s="156"/>
      <c r="AA27" s="156"/>
      <c r="AB27" s="156"/>
      <c r="AC27" s="156"/>
      <c r="AD27" s="156"/>
      <c r="AE27" s="156"/>
      <c r="AF27" s="156"/>
      <c r="AG27" s="156"/>
      <c r="AH27" s="156"/>
      <c r="AI27" s="156"/>
      <c r="AJ27" s="156"/>
      <c r="AK27" s="156"/>
      <c r="AL27" s="156"/>
      <c r="AM27" s="156"/>
      <c r="AN27" s="156"/>
      <c r="AO27" s="156"/>
      <c r="AP27" s="156"/>
      <c r="AQ27" s="156"/>
      <c r="AR27" s="156"/>
      <c r="AS27" s="156"/>
      <c r="AT27" s="156"/>
      <c r="AU27" s="156"/>
      <c r="AV27" s="156"/>
      <c r="AW27" s="156"/>
      <c r="AX27" s="156"/>
      <c r="AY27" s="156"/>
      <c r="AZ27" s="156"/>
      <c r="BA27" s="156"/>
      <c r="BB27" s="156"/>
      <c r="BC27" s="156"/>
      <c r="BD27" s="156"/>
      <c r="BE27" s="156"/>
      <c r="BF27" s="156"/>
      <c r="BG27" s="156"/>
      <c r="BH27" s="156"/>
    </row>
    <row r="28" spans="1:60" ht="20.100000000000001" customHeight="1">
      <c r="E28" s="159" t="s">
        <v>136</v>
      </c>
      <c r="F28" s="159"/>
      <c r="G28" s="156" t="s">
        <v>132</v>
      </c>
      <c r="H28" s="156"/>
      <c r="I28" s="156"/>
      <c r="J28" s="156"/>
      <c r="K28" s="156"/>
      <c r="L28" s="156"/>
      <c r="M28" s="156"/>
      <c r="N28" s="156"/>
      <c r="O28" s="156"/>
      <c r="P28" s="156"/>
      <c r="Q28" s="156"/>
      <c r="R28" s="156"/>
      <c r="S28" s="156"/>
      <c r="T28" s="156"/>
      <c r="U28" s="156"/>
      <c r="V28" s="156"/>
      <c r="W28" s="156"/>
      <c r="X28" s="156"/>
      <c r="Y28" s="156"/>
      <c r="Z28" s="156"/>
      <c r="AA28" s="156"/>
      <c r="AB28" s="156"/>
      <c r="AC28" s="156"/>
      <c r="AD28" s="156"/>
      <c r="AE28" s="156"/>
      <c r="AF28" s="156"/>
      <c r="AG28" s="156"/>
      <c r="AH28" s="156"/>
      <c r="AI28" s="156"/>
      <c r="AJ28" s="156"/>
      <c r="AK28" s="156"/>
      <c r="AL28" s="156"/>
      <c r="AM28" s="156"/>
      <c r="AN28" s="156"/>
      <c r="AO28" s="156"/>
      <c r="AP28" s="156"/>
      <c r="AQ28" s="156"/>
      <c r="AR28" s="156"/>
      <c r="AS28" s="156"/>
      <c r="AT28" s="156"/>
      <c r="AU28" s="156"/>
      <c r="AV28" s="156"/>
      <c r="AW28" s="156"/>
      <c r="AX28" s="156"/>
      <c r="AY28" s="156"/>
      <c r="AZ28" s="156"/>
      <c r="BA28" s="156"/>
      <c r="BB28" s="156"/>
      <c r="BC28" s="156"/>
      <c r="BD28" s="156"/>
      <c r="BE28" s="156"/>
      <c r="BF28" s="156"/>
      <c r="BG28" s="156"/>
      <c r="BH28" s="156"/>
    </row>
    <row r="29" spans="1:60" ht="20.100000000000001" customHeight="1">
      <c r="E29" s="159" t="s">
        <v>130</v>
      </c>
      <c r="F29" s="159"/>
      <c r="G29" s="156" t="s">
        <v>154</v>
      </c>
      <c r="H29" s="156"/>
      <c r="I29" s="156"/>
      <c r="J29" s="156"/>
      <c r="K29" s="156"/>
      <c r="L29" s="156"/>
      <c r="M29" s="156"/>
      <c r="N29" s="156"/>
      <c r="O29" s="156"/>
      <c r="P29" s="156"/>
      <c r="Q29" s="156"/>
      <c r="R29" s="156"/>
      <c r="S29" s="156"/>
      <c r="T29" s="156"/>
      <c r="U29" s="156"/>
      <c r="V29" s="156"/>
      <c r="W29" s="156"/>
      <c r="X29" s="156"/>
      <c r="Y29" s="156"/>
      <c r="Z29" s="156"/>
      <c r="AA29" s="156"/>
      <c r="AB29" s="156"/>
      <c r="AC29" s="156"/>
      <c r="AD29" s="156"/>
      <c r="AE29" s="156"/>
      <c r="AF29" s="156"/>
      <c r="AG29" s="156"/>
      <c r="AH29" s="156"/>
      <c r="AI29" s="156"/>
      <c r="AJ29" s="156"/>
      <c r="AK29" s="156"/>
      <c r="AL29" s="156"/>
      <c r="AM29" s="156"/>
      <c r="AN29" s="156"/>
      <c r="AO29" s="156"/>
      <c r="AP29" s="156"/>
      <c r="AQ29" s="156"/>
      <c r="AR29" s="156"/>
      <c r="AS29" s="156"/>
      <c r="AT29" s="156"/>
      <c r="AU29" s="156"/>
      <c r="AV29" s="156"/>
      <c r="AW29" s="156"/>
      <c r="AX29" s="156"/>
      <c r="AY29" s="156"/>
      <c r="AZ29" s="156"/>
      <c r="BA29" s="156"/>
      <c r="BB29" s="156"/>
      <c r="BC29" s="156"/>
      <c r="BD29" s="156"/>
      <c r="BE29" s="156"/>
      <c r="BF29" s="156"/>
      <c r="BG29" s="156"/>
      <c r="BH29" s="156"/>
    </row>
    <row r="30" spans="1:60" ht="20.100000000000001" customHeight="1">
      <c r="G30" s="156" t="s">
        <v>155</v>
      </c>
      <c r="H30" s="156"/>
      <c r="I30" s="156"/>
      <c r="J30" s="156"/>
      <c r="K30" s="156"/>
      <c r="L30" s="156"/>
      <c r="M30" s="156"/>
      <c r="N30" s="156"/>
      <c r="O30" s="156"/>
      <c r="P30" s="156"/>
      <c r="Q30" s="156"/>
      <c r="R30" s="156"/>
      <c r="S30" s="156"/>
      <c r="T30" s="156"/>
      <c r="U30" s="156"/>
      <c r="V30" s="156"/>
      <c r="W30" s="156"/>
      <c r="X30" s="156"/>
      <c r="Y30" s="156"/>
      <c r="Z30" s="156"/>
      <c r="AA30" s="156"/>
      <c r="AB30" s="156"/>
      <c r="AC30" s="156"/>
      <c r="AD30" s="156"/>
      <c r="AE30" s="156"/>
      <c r="AF30" s="156"/>
      <c r="AG30" s="156"/>
      <c r="AH30" s="156"/>
      <c r="AI30" s="156"/>
      <c r="AJ30" s="156"/>
      <c r="AK30" s="156"/>
      <c r="AL30" s="156"/>
      <c r="AM30" s="156"/>
      <c r="AN30" s="156"/>
      <c r="AO30" s="156"/>
      <c r="AP30" s="156"/>
      <c r="AQ30" s="156"/>
      <c r="AR30" s="156"/>
      <c r="AS30" s="156"/>
      <c r="AT30" s="156"/>
      <c r="AU30" s="156"/>
      <c r="AV30" s="156"/>
      <c r="AW30" s="156"/>
      <c r="AX30" s="156"/>
      <c r="AY30" s="156"/>
      <c r="AZ30" s="156"/>
      <c r="BA30" s="156"/>
      <c r="BB30" s="156"/>
      <c r="BC30" s="156"/>
      <c r="BD30" s="156"/>
      <c r="BE30" s="156"/>
      <c r="BF30" s="156"/>
      <c r="BG30" s="156"/>
      <c r="BH30" s="156"/>
    </row>
    <row r="31" spans="1:60" ht="20.100000000000001" customHeight="1">
      <c r="E31" s="159" t="s">
        <v>137</v>
      </c>
      <c r="F31" s="159"/>
      <c r="G31" s="156" t="s">
        <v>194</v>
      </c>
      <c r="H31" s="156"/>
      <c r="I31" s="156"/>
      <c r="J31" s="156"/>
      <c r="K31" s="156"/>
      <c r="L31" s="156"/>
      <c r="M31" s="156"/>
      <c r="N31" s="156"/>
      <c r="O31" s="156"/>
      <c r="P31" s="156"/>
      <c r="Q31" s="156"/>
      <c r="R31" s="156"/>
      <c r="S31" s="156"/>
      <c r="T31" s="156"/>
      <c r="U31" s="156"/>
      <c r="V31" s="156"/>
      <c r="W31" s="156"/>
      <c r="X31" s="156"/>
      <c r="Y31" s="156"/>
      <c r="Z31" s="156"/>
      <c r="AA31" s="156"/>
      <c r="AB31" s="156"/>
      <c r="AC31" s="156"/>
      <c r="AD31" s="156"/>
      <c r="AE31" s="156"/>
      <c r="AF31" s="156"/>
      <c r="AG31" s="156"/>
      <c r="AH31" s="156"/>
      <c r="AI31" s="156"/>
      <c r="AJ31" s="156"/>
      <c r="AK31" s="156"/>
      <c r="AL31" s="156"/>
      <c r="AM31" s="156"/>
      <c r="AN31" s="156"/>
      <c r="AO31" s="156"/>
      <c r="AP31" s="156"/>
      <c r="AQ31" s="156"/>
      <c r="AR31" s="156"/>
      <c r="AS31" s="156"/>
      <c r="AT31" s="156"/>
      <c r="AU31" s="156"/>
      <c r="AV31" s="156"/>
      <c r="AW31" s="156"/>
      <c r="AX31" s="156"/>
      <c r="AY31" s="156"/>
      <c r="AZ31" s="156"/>
      <c r="BA31" s="156"/>
      <c r="BB31" s="156"/>
      <c r="BC31" s="156"/>
      <c r="BD31" s="156"/>
      <c r="BE31" s="156"/>
      <c r="BF31" s="156"/>
      <c r="BG31" s="156"/>
      <c r="BH31" s="156"/>
    </row>
    <row r="32" spans="1:60" ht="20.100000000000001" customHeight="1">
      <c r="E32" s="159" t="s">
        <v>153</v>
      </c>
      <c r="F32" s="159"/>
      <c r="G32" s="156" t="s">
        <v>10</v>
      </c>
      <c r="H32" s="156"/>
      <c r="I32" s="156"/>
      <c r="J32" s="156"/>
      <c r="K32" s="156"/>
      <c r="L32" s="156"/>
      <c r="M32" s="156"/>
      <c r="N32" s="156"/>
      <c r="O32" s="156"/>
      <c r="P32" s="156"/>
      <c r="Q32" s="156"/>
      <c r="R32" s="156"/>
      <c r="S32" s="156"/>
      <c r="T32" s="156"/>
      <c r="U32" s="156"/>
      <c r="V32" s="156"/>
      <c r="W32" s="156"/>
      <c r="X32" s="156"/>
      <c r="Y32" s="156"/>
      <c r="Z32" s="156"/>
      <c r="AA32" s="156"/>
      <c r="AB32" s="156"/>
      <c r="AC32" s="156"/>
      <c r="AD32" s="156"/>
      <c r="AE32" s="156"/>
      <c r="AF32" s="156"/>
      <c r="AG32" s="156"/>
      <c r="AH32" s="156"/>
      <c r="AI32" s="156"/>
      <c r="AJ32" s="156"/>
      <c r="AK32" s="156"/>
      <c r="AL32" s="156"/>
      <c r="AM32" s="156"/>
      <c r="AN32" s="156"/>
      <c r="AO32" s="156"/>
      <c r="AP32" s="156"/>
      <c r="AQ32" s="156"/>
      <c r="AR32" s="156"/>
      <c r="AS32" s="156"/>
      <c r="AT32" s="156"/>
      <c r="AU32" s="156"/>
      <c r="AV32" s="156"/>
      <c r="AW32" s="156"/>
      <c r="AX32" s="156"/>
      <c r="AY32" s="156"/>
      <c r="AZ32" s="156"/>
      <c r="BA32" s="156"/>
      <c r="BB32" s="156"/>
      <c r="BC32" s="156"/>
      <c r="BD32" s="156"/>
      <c r="BE32" s="156"/>
      <c r="BF32" s="156"/>
      <c r="BG32" s="156"/>
      <c r="BH32" s="156"/>
    </row>
    <row r="33" spans="1:60" ht="20.100000000000001" customHeight="1">
      <c r="G33" s="154" t="s">
        <v>12</v>
      </c>
      <c r="H33" s="154"/>
      <c r="I33" s="154"/>
      <c r="J33" s="154"/>
      <c r="K33" s="154"/>
      <c r="L33" s="154"/>
      <c r="M33" s="154"/>
      <c r="N33" s="154"/>
      <c r="O33" s="154"/>
      <c r="P33" s="154"/>
      <c r="Q33" s="154"/>
      <c r="R33" s="154"/>
      <c r="S33" s="154"/>
      <c r="T33" s="154"/>
      <c r="U33" s="154"/>
      <c r="V33" s="154"/>
      <c r="W33" s="154"/>
      <c r="X33" s="154"/>
      <c r="Y33" s="154"/>
      <c r="Z33" s="154"/>
      <c r="AA33" s="154"/>
      <c r="AB33" s="154"/>
      <c r="AC33" s="154"/>
      <c r="AD33" s="154"/>
      <c r="AE33" s="154"/>
      <c r="AF33" s="154"/>
      <c r="AG33" s="154"/>
      <c r="AH33" s="154"/>
      <c r="AI33" s="154"/>
      <c r="AJ33" s="154"/>
      <c r="AK33" s="154"/>
      <c r="AL33" s="154"/>
      <c r="AM33" s="154"/>
      <c r="AN33" s="154"/>
      <c r="AO33" s="154"/>
      <c r="AP33" s="154"/>
      <c r="AQ33" s="154"/>
      <c r="AR33" s="154"/>
      <c r="AS33" s="154"/>
      <c r="AT33" s="154"/>
      <c r="AU33" s="154"/>
      <c r="AV33" s="154"/>
      <c r="AW33" s="154"/>
      <c r="AX33" s="154"/>
      <c r="AY33" s="154"/>
      <c r="AZ33" s="154"/>
      <c r="BA33" s="154"/>
      <c r="BB33" s="154"/>
      <c r="BC33" s="154"/>
      <c r="BD33" s="154"/>
      <c r="BE33" s="154"/>
      <c r="BF33" s="154"/>
      <c r="BG33" s="154"/>
      <c r="BH33" s="154"/>
    </row>
    <row r="34" spans="1:60" ht="20.100000000000001" customHeight="1">
      <c r="E34" s="159" t="s">
        <v>11</v>
      </c>
      <c r="F34" s="159"/>
      <c r="G34" s="154" t="s">
        <v>13</v>
      </c>
      <c r="H34" s="154"/>
      <c r="I34" s="154"/>
      <c r="J34" s="154"/>
      <c r="K34" s="154"/>
      <c r="L34" s="154"/>
      <c r="M34" s="154"/>
      <c r="N34" s="154"/>
      <c r="O34" s="154"/>
      <c r="P34" s="154"/>
      <c r="Q34" s="154"/>
      <c r="R34" s="154"/>
      <c r="S34" s="154"/>
      <c r="T34" s="154"/>
      <c r="U34" s="154"/>
      <c r="V34" s="154"/>
      <c r="W34" s="154"/>
      <c r="X34" s="154"/>
      <c r="Y34" s="154"/>
      <c r="Z34" s="154"/>
      <c r="AA34" s="154"/>
      <c r="AB34" s="154"/>
      <c r="AC34" s="154"/>
      <c r="AD34" s="154"/>
      <c r="AE34" s="154"/>
      <c r="AF34" s="154"/>
      <c r="AG34" s="154"/>
      <c r="AH34" s="154"/>
      <c r="AI34" s="154"/>
      <c r="AJ34" s="154"/>
      <c r="AK34" s="154"/>
      <c r="AL34" s="154"/>
      <c r="AM34" s="154"/>
      <c r="AN34" s="154"/>
      <c r="AO34" s="154"/>
      <c r="AP34" s="154"/>
      <c r="AQ34" s="154"/>
      <c r="AR34" s="154"/>
      <c r="AS34" s="154"/>
      <c r="AT34" s="154"/>
      <c r="AU34" s="154"/>
      <c r="AV34" s="154"/>
      <c r="AW34" s="154"/>
      <c r="AX34" s="154"/>
      <c r="AY34" s="154"/>
      <c r="AZ34" s="154"/>
      <c r="BA34" s="154"/>
      <c r="BB34" s="154"/>
      <c r="BC34" s="154"/>
      <c r="BD34" s="154"/>
      <c r="BE34" s="154"/>
      <c r="BF34" s="154"/>
      <c r="BG34" s="154"/>
      <c r="BH34" s="154"/>
    </row>
    <row r="35" spans="1:60" ht="5.0999999999999996" customHeight="1">
      <c r="F35" s="128"/>
      <c r="G35" s="128"/>
      <c r="H35" s="128"/>
    </row>
    <row r="36" spans="1:60" ht="20.100000000000001" customHeight="1">
      <c r="A36" s="132">
        <v>9</v>
      </c>
      <c r="C36" s="134" t="s">
        <v>14</v>
      </c>
      <c r="D36" s="134"/>
      <c r="E36" s="156" t="s">
        <v>90</v>
      </c>
      <c r="F36" s="156"/>
      <c r="G36" s="156"/>
      <c r="H36" s="156"/>
      <c r="I36" s="156"/>
      <c r="J36" s="156"/>
      <c r="K36" s="156"/>
      <c r="L36" s="156"/>
      <c r="M36" s="156"/>
      <c r="N36" s="156"/>
      <c r="O36" s="156"/>
      <c r="P36" s="156"/>
      <c r="Q36" s="156"/>
      <c r="R36" s="156"/>
      <c r="S36" s="156"/>
      <c r="T36" s="156"/>
      <c r="U36" s="156"/>
      <c r="V36" s="156"/>
      <c r="W36" s="156"/>
      <c r="X36" s="156"/>
      <c r="Y36" s="156"/>
      <c r="Z36" s="156"/>
      <c r="AA36" s="156"/>
      <c r="AB36" s="156"/>
      <c r="AC36" s="156"/>
      <c r="AD36" s="156"/>
      <c r="AE36" s="156"/>
      <c r="AF36" s="156"/>
      <c r="AG36" s="156"/>
      <c r="AH36" s="156"/>
      <c r="AI36" s="156"/>
      <c r="AJ36" s="156"/>
      <c r="AK36" s="156"/>
      <c r="AL36" s="156"/>
      <c r="AM36" s="156"/>
      <c r="AN36" s="156"/>
      <c r="AO36" s="156"/>
      <c r="AP36" s="156"/>
      <c r="AQ36" s="156"/>
      <c r="AR36" s="156"/>
      <c r="AS36" s="156"/>
      <c r="AT36" s="156"/>
      <c r="AU36" s="156"/>
      <c r="AV36" s="156"/>
      <c r="AW36" s="156"/>
      <c r="AX36" s="156"/>
      <c r="AY36" s="156"/>
      <c r="AZ36" s="156"/>
      <c r="BA36" s="156"/>
      <c r="BB36" s="156"/>
      <c r="BC36" s="156"/>
      <c r="BD36" s="156"/>
      <c r="BE36" s="156"/>
      <c r="BF36" s="156"/>
      <c r="BG36" s="156"/>
      <c r="BH36" s="156"/>
    </row>
    <row r="37" spans="1:60" ht="5.0999999999999996" customHeight="1">
      <c r="C37" s="134"/>
      <c r="D37" s="134"/>
      <c r="F37" s="142"/>
    </row>
    <row r="38" spans="1:60" ht="20.100000000000001" customHeight="1">
      <c r="A38" s="132">
        <v>10</v>
      </c>
      <c r="C38" s="134" t="s">
        <v>15</v>
      </c>
      <c r="D38" s="134"/>
      <c r="E38" s="159" t="s">
        <v>86</v>
      </c>
      <c r="F38" s="159"/>
      <c r="G38" s="154" t="s">
        <v>196</v>
      </c>
      <c r="H38" s="154"/>
      <c r="I38" s="154"/>
      <c r="J38" s="154"/>
      <c r="K38" s="154"/>
      <c r="L38" s="154"/>
      <c r="M38" s="154"/>
      <c r="N38" s="154"/>
      <c r="O38" s="154"/>
      <c r="P38" s="154"/>
      <c r="Q38" s="154"/>
      <c r="R38" s="154"/>
      <c r="S38" s="154"/>
      <c r="T38" s="154"/>
      <c r="U38" s="154"/>
      <c r="V38" s="154"/>
      <c r="W38" s="154"/>
      <c r="X38" s="154"/>
      <c r="Y38" s="154"/>
      <c r="Z38" s="154"/>
      <c r="AA38" s="154"/>
      <c r="AB38" s="154"/>
      <c r="AC38" s="154"/>
      <c r="AD38" s="154"/>
      <c r="AE38" s="154"/>
      <c r="AF38" s="154"/>
      <c r="AG38" s="154"/>
      <c r="AH38" s="154"/>
      <c r="AI38" s="154"/>
      <c r="AJ38" s="154"/>
      <c r="AK38" s="154"/>
      <c r="AL38" s="154"/>
      <c r="AM38" s="154"/>
      <c r="AN38" s="154"/>
      <c r="AO38" s="154"/>
      <c r="AP38" s="154"/>
      <c r="AQ38" s="154"/>
      <c r="AR38" s="154"/>
      <c r="AS38" s="154"/>
      <c r="AT38" s="154"/>
      <c r="AU38" s="154"/>
      <c r="AV38" s="154"/>
      <c r="AW38" s="154"/>
      <c r="AX38" s="154"/>
      <c r="AY38" s="154"/>
      <c r="AZ38" s="154"/>
      <c r="BA38" s="154"/>
      <c r="BB38" s="154"/>
      <c r="BC38" s="154"/>
      <c r="BD38" s="154"/>
      <c r="BE38" s="154"/>
      <c r="BF38" s="154"/>
      <c r="BG38" s="154"/>
      <c r="BH38" s="154"/>
    </row>
    <row r="39" spans="1:60" ht="20.100000000000001" customHeight="1">
      <c r="C39" s="134"/>
      <c r="D39" s="134"/>
      <c r="E39" s="159" t="s">
        <v>87</v>
      </c>
      <c r="F39" s="159"/>
      <c r="G39" s="156" t="s">
        <v>115</v>
      </c>
      <c r="H39" s="156"/>
      <c r="I39" s="156"/>
      <c r="J39" s="156"/>
      <c r="K39" s="156"/>
      <c r="L39" s="156"/>
      <c r="M39" s="156"/>
      <c r="N39" s="156"/>
      <c r="O39" s="156"/>
      <c r="P39" s="156"/>
      <c r="Q39" s="156"/>
      <c r="R39" s="156"/>
      <c r="S39" s="156"/>
      <c r="T39" s="156"/>
      <c r="U39" s="156"/>
      <c r="V39" s="156"/>
      <c r="W39" s="156"/>
      <c r="X39" s="156"/>
      <c r="Y39" s="156"/>
      <c r="Z39" s="156"/>
      <c r="AA39" s="156"/>
      <c r="AB39" s="156"/>
      <c r="AC39" s="156"/>
      <c r="AD39" s="156"/>
      <c r="AE39" s="156"/>
      <c r="AF39" s="156"/>
      <c r="AG39" s="156"/>
      <c r="AH39" s="156"/>
      <c r="AI39" s="156"/>
      <c r="AJ39" s="156"/>
      <c r="AK39" s="156"/>
      <c r="AL39" s="156"/>
      <c r="AM39" s="156"/>
      <c r="AN39" s="156"/>
      <c r="AO39" s="156"/>
      <c r="AP39" s="156"/>
      <c r="AQ39" s="156"/>
      <c r="AR39" s="156"/>
      <c r="AS39" s="156"/>
      <c r="AT39" s="156"/>
      <c r="AU39" s="156"/>
      <c r="AV39" s="156"/>
      <c r="AW39" s="156"/>
      <c r="AX39" s="156"/>
      <c r="AY39" s="156"/>
      <c r="AZ39" s="156"/>
      <c r="BA39" s="156"/>
      <c r="BB39" s="156"/>
      <c r="BC39" s="156"/>
      <c r="BD39" s="156"/>
      <c r="BE39" s="156"/>
      <c r="BF39" s="156"/>
      <c r="BG39" s="156"/>
      <c r="BH39" s="156"/>
    </row>
    <row r="40" spans="1:60" ht="20.100000000000001" customHeight="1">
      <c r="C40" s="134"/>
      <c r="D40" s="134"/>
      <c r="E40" s="159" t="s">
        <v>88</v>
      </c>
      <c r="F40" s="159"/>
      <c r="G40" s="156" t="s">
        <v>16</v>
      </c>
      <c r="H40" s="156"/>
      <c r="I40" s="156"/>
      <c r="J40" s="156"/>
      <c r="K40" s="156"/>
      <c r="L40" s="156"/>
      <c r="M40" s="156"/>
      <c r="N40" s="156"/>
      <c r="O40" s="156"/>
      <c r="P40" s="156"/>
      <c r="Q40" s="156"/>
      <c r="R40" s="156"/>
      <c r="S40" s="156"/>
      <c r="T40" s="156"/>
      <c r="U40" s="156"/>
      <c r="V40" s="156"/>
      <c r="W40" s="156"/>
      <c r="X40" s="156"/>
      <c r="Y40" s="156"/>
      <c r="Z40" s="156"/>
      <c r="AA40" s="156"/>
      <c r="AB40" s="156"/>
      <c r="AC40" s="156"/>
      <c r="AD40" s="156"/>
      <c r="AE40" s="156"/>
      <c r="AF40" s="156"/>
      <c r="AG40" s="156"/>
      <c r="AH40" s="156"/>
      <c r="AI40" s="156"/>
      <c r="AJ40" s="156"/>
      <c r="AK40" s="156"/>
      <c r="AL40" s="156"/>
      <c r="AM40" s="156"/>
      <c r="AN40" s="156"/>
      <c r="AO40" s="156"/>
      <c r="AP40" s="156"/>
      <c r="AQ40" s="156"/>
      <c r="AR40" s="156"/>
      <c r="AS40" s="156"/>
      <c r="AT40" s="156"/>
      <c r="AU40" s="156"/>
      <c r="AV40" s="156"/>
      <c r="AW40" s="156"/>
      <c r="AX40" s="156"/>
      <c r="AY40" s="156"/>
      <c r="AZ40" s="156"/>
      <c r="BA40" s="156"/>
      <c r="BB40" s="156"/>
      <c r="BC40" s="156"/>
      <c r="BD40" s="156"/>
      <c r="BE40" s="156"/>
      <c r="BF40" s="156"/>
      <c r="BG40" s="156"/>
      <c r="BH40" s="156"/>
    </row>
    <row r="41" spans="1:60" ht="20.100000000000001" customHeight="1">
      <c r="C41" s="134"/>
      <c r="D41" s="134"/>
      <c r="E41" s="159" t="s">
        <v>89</v>
      </c>
      <c r="F41" s="159"/>
      <c r="G41" s="154" t="s">
        <v>133</v>
      </c>
      <c r="H41" s="154"/>
      <c r="I41" s="154"/>
      <c r="J41" s="154"/>
      <c r="K41" s="154"/>
      <c r="L41" s="154"/>
      <c r="M41" s="154"/>
      <c r="N41" s="154"/>
      <c r="O41" s="154"/>
      <c r="P41" s="154"/>
      <c r="Q41" s="154"/>
      <c r="R41" s="154"/>
      <c r="S41" s="154"/>
      <c r="T41" s="154"/>
      <c r="U41" s="154"/>
      <c r="V41" s="154"/>
      <c r="W41" s="154"/>
      <c r="X41" s="154"/>
      <c r="Y41" s="154"/>
      <c r="Z41" s="154"/>
      <c r="AA41" s="154"/>
      <c r="AB41" s="154"/>
      <c r="AC41" s="154"/>
      <c r="AD41" s="154"/>
      <c r="AE41" s="154"/>
      <c r="AF41" s="154"/>
      <c r="AG41" s="154"/>
      <c r="AH41" s="154"/>
      <c r="AI41" s="154"/>
      <c r="AJ41" s="154"/>
      <c r="AK41" s="154"/>
      <c r="AL41" s="154"/>
      <c r="AM41" s="154"/>
      <c r="AN41" s="154"/>
      <c r="AO41" s="154"/>
      <c r="AP41" s="154"/>
      <c r="AQ41" s="154"/>
      <c r="AR41" s="154"/>
      <c r="AS41" s="154"/>
      <c r="AT41" s="154"/>
      <c r="AU41" s="154"/>
      <c r="AV41" s="154"/>
      <c r="AW41" s="154"/>
      <c r="AX41" s="154"/>
      <c r="AY41" s="154"/>
      <c r="AZ41" s="154"/>
      <c r="BA41" s="154"/>
      <c r="BB41" s="154"/>
      <c r="BC41" s="154"/>
      <c r="BD41" s="154"/>
      <c r="BE41" s="154"/>
      <c r="BF41" s="154"/>
      <c r="BG41" s="154"/>
      <c r="BH41" s="154"/>
    </row>
    <row r="42" spans="1:60" ht="20.100000000000001" customHeight="1">
      <c r="C42" s="134"/>
      <c r="D42" s="134"/>
      <c r="G42" s="154" t="s">
        <v>17</v>
      </c>
      <c r="H42" s="154"/>
      <c r="I42" s="154"/>
      <c r="J42" s="154"/>
      <c r="K42" s="154"/>
      <c r="L42" s="154"/>
      <c r="M42" s="154"/>
      <c r="N42" s="154"/>
      <c r="O42" s="154"/>
      <c r="P42" s="154"/>
      <c r="Q42" s="154"/>
      <c r="R42" s="154"/>
      <c r="S42" s="154"/>
      <c r="T42" s="154"/>
      <c r="U42" s="154"/>
      <c r="V42" s="154"/>
      <c r="W42" s="154"/>
      <c r="X42" s="154"/>
      <c r="Y42" s="154"/>
      <c r="Z42" s="154"/>
      <c r="AA42" s="154"/>
      <c r="AB42" s="154"/>
      <c r="AC42" s="154"/>
      <c r="AD42" s="154"/>
      <c r="AE42" s="154"/>
      <c r="AF42" s="154"/>
      <c r="AG42" s="154"/>
      <c r="AH42" s="154"/>
      <c r="AI42" s="154"/>
      <c r="AJ42" s="154"/>
      <c r="AK42" s="154"/>
      <c r="AL42" s="154"/>
      <c r="AM42" s="154"/>
      <c r="AN42" s="154"/>
      <c r="AO42" s="154"/>
      <c r="AP42" s="154"/>
      <c r="AQ42" s="154"/>
      <c r="AR42" s="154"/>
      <c r="AS42" s="154"/>
      <c r="AT42" s="154"/>
      <c r="AU42" s="154"/>
      <c r="AV42" s="154"/>
      <c r="AW42" s="154"/>
      <c r="AX42" s="154"/>
      <c r="AY42" s="154"/>
      <c r="AZ42" s="154"/>
      <c r="BA42" s="154"/>
      <c r="BB42" s="154"/>
      <c r="BC42" s="154"/>
      <c r="BD42" s="154"/>
      <c r="BE42" s="154"/>
      <c r="BF42" s="154"/>
      <c r="BG42" s="154"/>
      <c r="BH42" s="154"/>
    </row>
    <row r="43" spans="1:60" ht="20.100000000000001" customHeight="1">
      <c r="C43" s="134"/>
      <c r="D43" s="134"/>
      <c r="G43" s="154" t="s">
        <v>91</v>
      </c>
      <c r="H43" s="154"/>
      <c r="I43" s="154"/>
      <c r="J43" s="154"/>
      <c r="K43" s="154"/>
      <c r="L43" s="154"/>
      <c r="M43" s="154"/>
      <c r="N43" s="154"/>
      <c r="O43" s="154"/>
      <c r="P43" s="154"/>
      <c r="Q43" s="154"/>
      <c r="R43" s="154"/>
      <c r="S43" s="154"/>
      <c r="T43" s="154"/>
      <c r="U43" s="154"/>
      <c r="V43" s="154"/>
      <c r="W43" s="154"/>
      <c r="X43" s="154"/>
      <c r="Y43" s="154"/>
      <c r="Z43" s="154"/>
      <c r="AA43" s="154"/>
      <c r="AB43" s="154"/>
      <c r="AC43" s="154"/>
      <c r="AD43" s="154"/>
      <c r="AE43" s="154"/>
      <c r="AF43" s="154"/>
      <c r="AG43" s="154"/>
      <c r="AH43" s="154"/>
      <c r="AI43" s="154"/>
      <c r="AJ43" s="154"/>
      <c r="AK43" s="154"/>
      <c r="AL43" s="154"/>
      <c r="AM43" s="154"/>
      <c r="AN43" s="154"/>
      <c r="AO43" s="154"/>
      <c r="AP43" s="154"/>
      <c r="AQ43" s="154"/>
      <c r="AR43" s="154"/>
      <c r="AS43" s="154"/>
      <c r="AT43" s="154"/>
      <c r="AU43" s="154"/>
      <c r="AV43" s="154"/>
      <c r="AW43" s="154"/>
      <c r="AX43" s="154"/>
      <c r="AY43" s="154"/>
      <c r="AZ43" s="154"/>
      <c r="BA43" s="154"/>
      <c r="BB43" s="154"/>
      <c r="BC43" s="154"/>
      <c r="BD43" s="154"/>
      <c r="BE43" s="154"/>
      <c r="BF43" s="154"/>
      <c r="BG43" s="154"/>
      <c r="BH43" s="154"/>
    </row>
    <row r="44" spans="1:60" ht="5.0999999999999996" customHeight="1">
      <c r="C44" s="134"/>
      <c r="D44" s="134"/>
      <c r="G44" s="128"/>
    </row>
    <row r="45" spans="1:60" ht="20.100000000000001" customHeight="1">
      <c r="A45" s="143">
        <v>11</v>
      </c>
      <c r="B45" s="139"/>
      <c r="C45" s="134" t="s">
        <v>18</v>
      </c>
      <c r="D45" s="134"/>
      <c r="E45" s="159" t="s">
        <v>92</v>
      </c>
      <c r="F45" s="159"/>
      <c r="G45" s="153" t="s">
        <v>93</v>
      </c>
      <c r="H45" s="153"/>
      <c r="I45" s="153"/>
      <c r="J45" s="128"/>
      <c r="K45" s="164">
        <v>1200</v>
      </c>
      <c r="L45" s="164"/>
      <c r="M45" s="164"/>
      <c r="N45" s="164"/>
      <c r="O45" s="164"/>
      <c r="P45" s="164"/>
      <c r="T45" s="128"/>
      <c r="U45" s="128"/>
      <c r="V45" s="128"/>
      <c r="W45" s="128"/>
      <c r="X45" s="128"/>
    </row>
    <row r="46" spans="1:60" ht="5.0999999999999996" customHeight="1">
      <c r="C46" s="134"/>
      <c r="D46" s="134"/>
    </row>
    <row r="47" spans="1:60" ht="20.100000000000001" customHeight="1">
      <c r="A47" s="132">
        <v>12</v>
      </c>
      <c r="C47" s="134" t="s">
        <v>74</v>
      </c>
      <c r="D47" s="134"/>
      <c r="E47" s="154" t="s">
        <v>73</v>
      </c>
      <c r="F47" s="154"/>
      <c r="G47" s="154"/>
      <c r="H47" s="154"/>
      <c r="I47" s="154"/>
      <c r="J47" s="154"/>
      <c r="K47" s="154"/>
      <c r="L47" s="154"/>
      <c r="M47" s="154"/>
      <c r="N47" s="154"/>
      <c r="O47" s="154"/>
      <c r="P47" s="154"/>
      <c r="Q47" s="154"/>
      <c r="R47" s="154"/>
      <c r="S47" s="154"/>
      <c r="T47" s="154"/>
      <c r="U47" s="154"/>
      <c r="V47" s="154"/>
      <c r="W47" s="154"/>
      <c r="X47" s="154"/>
      <c r="Y47" s="154"/>
      <c r="Z47" s="154"/>
      <c r="AA47" s="154"/>
      <c r="AB47" s="154"/>
      <c r="AC47" s="154"/>
      <c r="AD47" s="154"/>
      <c r="AE47" s="154"/>
      <c r="AF47" s="154"/>
      <c r="AG47" s="154"/>
      <c r="AH47" s="154"/>
      <c r="AI47" s="154"/>
      <c r="AJ47" s="154"/>
      <c r="AK47" s="154"/>
      <c r="AL47" s="154"/>
      <c r="AM47" s="154"/>
      <c r="AN47" s="154"/>
      <c r="AO47" s="154"/>
      <c r="AP47" s="154"/>
      <c r="AQ47" s="154"/>
      <c r="AR47" s="154"/>
      <c r="AS47" s="154"/>
      <c r="AT47" s="154"/>
      <c r="AU47" s="154"/>
      <c r="AV47" s="154"/>
      <c r="AW47" s="154"/>
      <c r="AX47" s="154"/>
      <c r="AY47" s="154"/>
      <c r="AZ47" s="154"/>
      <c r="BA47" s="154"/>
      <c r="BB47" s="154"/>
      <c r="BC47" s="154"/>
      <c r="BD47" s="154"/>
      <c r="BE47" s="154"/>
      <c r="BF47" s="154"/>
      <c r="BG47" s="154"/>
      <c r="BH47" s="154"/>
    </row>
    <row r="48" spans="1:60" ht="20.100000000000001" customHeight="1">
      <c r="C48" s="134"/>
      <c r="D48" s="134"/>
      <c r="E48" s="128"/>
      <c r="F48" s="128"/>
      <c r="G48" s="153" t="s">
        <v>19</v>
      </c>
      <c r="H48" s="153"/>
      <c r="I48" s="153"/>
      <c r="J48" s="153"/>
      <c r="K48" s="128"/>
      <c r="L48" s="165" t="s">
        <v>20</v>
      </c>
      <c r="M48" s="165"/>
      <c r="N48" s="165"/>
      <c r="O48" s="165"/>
      <c r="P48" s="165"/>
      <c r="Q48" s="128"/>
      <c r="R48" s="153" t="s">
        <v>94</v>
      </c>
      <c r="S48" s="153"/>
      <c r="T48" s="153"/>
      <c r="U48" s="153"/>
      <c r="V48" s="153"/>
      <c r="W48" s="153"/>
      <c r="X48" s="153"/>
      <c r="Y48" s="153"/>
      <c r="Z48" s="153"/>
      <c r="AA48" s="153"/>
      <c r="AB48" s="153"/>
      <c r="AC48" s="153"/>
      <c r="AD48" s="153"/>
      <c r="AE48" s="153"/>
      <c r="AF48" s="153"/>
      <c r="AG48" s="153"/>
      <c r="AH48" s="128"/>
      <c r="AI48" s="128"/>
      <c r="AJ48" s="128"/>
      <c r="AK48" s="128"/>
    </row>
    <row r="49" spans="1:63" ht="20.100000000000001" customHeight="1">
      <c r="C49" s="134"/>
      <c r="D49" s="134"/>
      <c r="E49" s="128"/>
      <c r="F49" s="128"/>
      <c r="G49" s="128"/>
      <c r="H49" s="128"/>
      <c r="I49" s="128"/>
      <c r="J49" s="128"/>
      <c r="K49" s="128"/>
      <c r="L49" s="165" t="s">
        <v>95</v>
      </c>
      <c r="M49" s="165"/>
      <c r="N49" s="165"/>
      <c r="O49" s="165"/>
      <c r="P49" s="165"/>
      <c r="Q49" s="128"/>
      <c r="R49" s="153" t="s">
        <v>21</v>
      </c>
      <c r="S49" s="153"/>
      <c r="T49" s="153"/>
      <c r="U49" s="153"/>
      <c r="V49" s="153"/>
      <c r="W49" s="153"/>
      <c r="X49" s="153"/>
      <c r="Y49" s="153"/>
      <c r="Z49" s="153"/>
      <c r="AA49" s="153"/>
      <c r="AB49" s="153"/>
      <c r="AC49" s="153"/>
      <c r="AD49" s="153"/>
      <c r="AE49" s="153"/>
      <c r="AF49" s="153"/>
      <c r="AG49" s="153"/>
      <c r="AH49" s="128"/>
      <c r="AI49" s="128"/>
      <c r="AJ49" s="128"/>
      <c r="AK49" s="128"/>
      <c r="AL49" s="128"/>
      <c r="AM49" s="128"/>
      <c r="AN49" s="128"/>
      <c r="AO49" s="128"/>
      <c r="AP49" s="128"/>
      <c r="AQ49" s="128"/>
      <c r="AR49" s="128"/>
      <c r="AS49" s="128"/>
      <c r="AT49" s="128"/>
      <c r="AU49" s="128"/>
    </row>
    <row r="50" spans="1:63" ht="20.100000000000001" customHeight="1">
      <c r="C50" s="134"/>
      <c r="D50" s="134"/>
      <c r="E50" s="144"/>
      <c r="F50" s="138" t="s">
        <v>96</v>
      </c>
      <c r="G50" s="168" t="s">
        <v>75</v>
      </c>
      <c r="H50" s="168"/>
      <c r="I50" s="168"/>
      <c r="J50" s="168"/>
      <c r="K50" s="168"/>
      <c r="L50" s="168"/>
      <c r="M50" s="168"/>
      <c r="N50" s="168"/>
      <c r="O50" s="168"/>
      <c r="P50" s="168"/>
      <c r="Q50" s="168"/>
      <c r="R50" s="168"/>
      <c r="S50" s="168"/>
      <c r="T50" s="168"/>
      <c r="U50" s="168"/>
      <c r="V50" s="168"/>
      <c r="W50" s="168"/>
      <c r="X50" s="168"/>
      <c r="Y50" s="168"/>
      <c r="Z50" s="168"/>
      <c r="AA50" s="168"/>
      <c r="AB50" s="168"/>
      <c r="AC50" s="168"/>
      <c r="AD50" s="168"/>
      <c r="AE50" s="168"/>
      <c r="AF50" s="168"/>
      <c r="AG50" s="168"/>
      <c r="AH50" s="168"/>
      <c r="AI50" s="168"/>
      <c r="AJ50" s="168"/>
      <c r="AK50" s="168"/>
      <c r="AL50" s="168"/>
      <c r="AM50" s="168"/>
      <c r="AN50" s="168"/>
      <c r="AO50" s="168"/>
      <c r="AP50" s="168"/>
      <c r="AQ50" s="168"/>
      <c r="AR50" s="168"/>
      <c r="AS50" s="168"/>
      <c r="AT50" s="168"/>
      <c r="AU50" s="168"/>
      <c r="AV50" s="168"/>
      <c r="AW50" s="168"/>
      <c r="AX50" s="168"/>
      <c r="AY50" s="168"/>
      <c r="AZ50" s="168"/>
      <c r="BA50" s="168"/>
      <c r="BB50" s="168"/>
      <c r="BC50" s="168"/>
      <c r="BD50" s="168"/>
      <c r="BE50" s="168"/>
      <c r="BF50" s="168"/>
      <c r="BG50" s="168"/>
      <c r="BH50" s="168"/>
    </row>
    <row r="51" spans="1:63" ht="20.100000000000001" customHeight="1">
      <c r="C51" s="134"/>
      <c r="D51" s="134"/>
      <c r="E51" s="128"/>
      <c r="F51" s="138" t="s">
        <v>96</v>
      </c>
      <c r="G51" s="154" t="s">
        <v>22</v>
      </c>
      <c r="H51" s="154"/>
      <c r="I51" s="154"/>
      <c r="J51" s="154"/>
      <c r="K51" s="154"/>
      <c r="L51" s="154"/>
      <c r="M51" s="154"/>
      <c r="N51" s="154"/>
      <c r="O51" s="154"/>
      <c r="P51" s="154"/>
      <c r="Q51" s="154"/>
      <c r="R51" s="154"/>
      <c r="S51" s="154"/>
      <c r="T51" s="154"/>
      <c r="U51" s="154"/>
      <c r="V51" s="154"/>
      <c r="W51" s="154"/>
      <c r="X51" s="154"/>
      <c r="Y51" s="154"/>
      <c r="Z51" s="154"/>
      <c r="AA51" s="154"/>
      <c r="AB51" s="154"/>
      <c r="AC51" s="154"/>
      <c r="AD51" s="154"/>
      <c r="AE51" s="154"/>
      <c r="AF51" s="154"/>
      <c r="AG51" s="154"/>
      <c r="AH51" s="154"/>
      <c r="AI51" s="154"/>
      <c r="AJ51" s="154"/>
      <c r="AK51" s="154"/>
      <c r="AL51" s="154"/>
      <c r="AM51" s="154"/>
      <c r="AN51" s="154"/>
      <c r="AO51" s="154"/>
      <c r="AP51" s="154"/>
      <c r="AQ51" s="154"/>
      <c r="AR51" s="154"/>
      <c r="AS51" s="154"/>
      <c r="AT51" s="154"/>
      <c r="AU51" s="154"/>
      <c r="AV51" s="154"/>
      <c r="AW51" s="154"/>
      <c r="AX51" s="154"/>
      <c r="AY51" s="154"/>
      <c r="AZ51" s="154"/>
      <c r="BA51" s="154"/>
      <c r="BB51" s="154"/>
      <c r="BC51" s="154"/>
      <c r="BD51" s="154"/>
      <c r="BE51" s="154"/>
      <c r="BF51" s="154"/>
      <c r="BG51" s="154"/>
      <c r="BH51" s="154"/>
    </row>
    <row r="52" spans="1:63" ht="20.100000000000001" customHeight="1">
      <c r="C52" s="134"/>
      <c r="D52" s="134"/>
      <c r="E52" s="128"/>
      <c r="F52" s="138" t="s">
        <v>96</v>
      </c>
      <c r="G52" s="153" t="s">
        <v>116</v>
      </c>
      <c r="H52" s="153"/>
      <c r="I52" s="153"/>
      <c r="J52" s="153"/>
      <c r="K52" s="153"/>
      <c r="L52" s="153"/>
      <c r="M52" s="153"/>
      <c r="N52" s="153"/>
      <c r="O52" s="153"/>
      <c r="P52" s="153"/>
      <c r="Q52" s="153"/>
      <c r="R52" s="153"/>
      <c r="S52" s="153"/>
      <c r="T52" s="153"/>
      <c r="U52" s="153"/>
      <c r="V52" s="153"/>
      <c r="W52" s="153"/>
      <c r="X52" s="153"/>
      <c r="Y52" s="153"/>
      <c r="Z52" s="153"/>
      <c r="AA52" s="153"/>
      <c r="AB52" s="153"/>
      <c r="AC52" s="153"/>
      <c r="AD52" s="153"/>
      <c r="AE52" s="153"/>
      <c r="AF52" s="153"/>
      <c r="AG52" s="153"/>
      <c r="AH52" s="153"/>
      <c r="AI52" s="153"/>
      <c r="AJ52" s="153"/>
      <c r="AK52" s="153"/>
      <c r="AL52" s="153"/>
      <c r="AM52" s="153"/>
      <c r="AN52" s="153"/>
      <c r="AO52" s="153"/>
      <c r="AP52" s="153"/>
      <c r="AQ52" s="153"/>
      <c r="AR52" s="153"/>
      <c r="AS52" s="153"/>
      <c r="AT52" s="153"/>
      <c r="AU52" s="153"/>
      <c r="AV52" s="153"/>
      <c r="AW52" s="153"/>
      <c r="AX52" s="153"/>
      <c r="AY52" s="153"/>
      <c r="AZ52" s="153"/>
      <c r="BA52" s="153"/>
      <c r="BB52" s="153"/>
      <c r="BC52" s="153"/>
      <c r="BD52" s="153"/>
      <c r="BE52" s="153"/>
      <c r="BF52" s="153"/>
      <c r="BG52" s="153"/>
      <c r="BH52" s="153"/>
    </row>
    <row r="53" spans="1:63" ht="12" customHeight="1">
      <c r="C53" s="134"/>
      <c r="D53" s="134"/>
      <c r="F53" s="128"/>
      <c r="G53" s="127"/>
      <c r="H53" s="127"/>
      <c r="I53" s="127"/>
      <c r="J53" s="127"/>
      <c r="K53" s="127"/>
      <c r="L53" s="127"/>
      <c r="M53" s="127"/>
      <c r="N53" s="127"/>
      <c r="O53" s="127"/>
      <c r="P53" s="127"/>
      <c r="Q53" s="127"/>
      <c r="R53" s="127"/>
      <c r="S53" s="127"/>
      <c r="T53" s="127"/>
      <c r="U53" s="127"/>
      <c r="V53" s="127"/>
      <c r="W53" s="127"/>
      <c r="X53" s="127"/>
      <c r="Y53" s="127"/>
      <c r="Z53" s="127"/>
      <c r="AA53" s="127"/>
      <c r="AB53" s="127"/>
      <c r="AC53" s="127"/>
      <c r="AD53" s="127"/>
      <c r="AE53" s="127"/>
      <c r="AF53" s="127"/>
      <c r="AG53" s="127"/>
      <c r="AH53" s="127"/>
      <c r="AI53" s="127"/>
    </row>
    <row r="54" spans="1:63" ht="20.100000000000001" customHeight="1">
      <c r="A54" s="132">
        <v>13</v>
      </c>
      <c r="C54" s="134" t="s">
        <v>23</v>
      </c>
      <c r="D54" s="134"/>
      <c r="E54" s="160">
        <v>46035</v>
      </c>
      <c r="F54" s="160"/>
      <c r="G54" s="160"/>
      <c r="H54" s="160"/>
      <c r="I54" s="160"/>
      <c r="J54" s="160"/>
      <c r="K54" s="160"/>
      <c r="L54" s="160"/>
      <c r="M54" s="160"/>
      <c r="N54" s="160"/>
      <c r="O54" s="160" t="s">
        <v>24</v>
      </c>
      <c r="Q54" s="145"/>
      <c r="R54" s="128"/>
      <c r="S54" s="154" t="s">
        <v>243</v>
      </c>
      <c r="T54" s="154"/>
      <c r="U54" s="154"/>
      <c r="V54" s="154"/>
      <c r="W54" s="154"/>
      <c r="X54" s="154"/>
      <c r="Y54" s="154"/>
      <c r="Z54" s="128"/>
      <c r="BK54" s="130"/>
    </row>
    <row r="55" spans="1:63" ht="12" customHeight="1">
      <c r="C55" s="134"/>
      <c r="D55" s="134"/>
      <c r="N55" s="132"/>
    </row>
    <row r="56" spans="1:63" s="128" customFormat="1" ht="20.100000000000001" customHeight="1">
      <c r="A56" s="132">
        <v>14</v>
      </c>
      <c r="B56" s="132"/>
      <c r="C56" s="134" t="s">
        <v>25</v>
      </c>
      <c r="D56" s="134"/>
      <c r="E56" s="128" t="s">
        <v>247</v>
      </c>
      <c r="G56" s="139"/>
      <c r="H56" s="138"/>
      <c r="I56" s="139"/>
      <c r="J56" s="138"/>
      <c r="K56" s="139"/>
      <c r="L56" s="138"/>
      <c r="M56" s="139"/>
      <c r="O56" s="127"/>
    </row>
    <row r="57" spans="1:63" s="128" customFormat="1" ht="20.100000000000001" customHeight="1">
      <c r="A57" s="139"/>
      <c r="B57" s="139"/>
      <c r="C57" s="144"/>
      <c r="D57" s="144"/>
      <c r="E57" s="159" t="s">
        <v>86</v>
      </c>
      <c r="F57" s="159"/>
      <c r="G57" s="153" t="s">
        <v>233</v>
      </c>
      <c r="H57" s="153"/>
      <c r="I57" s="153"/>
      <c r="J57" s="153"/>
      <c r="K57" s="153"/>
      <c r="L57" s="153"/>
      <c r="M57" s="153"/>
      <c r="N57" s="153"/>
      <c r="O57" s="153"/>
      <c r="P57" s="153"/>
      <c r="Q57" s="153"/>
      <c r="R57" s="153"/>
      <c r="S57" s="153"/>
      <c r="T57" s="153"/>
      <c r="U57" s="153"/>
      <c r="V57" s="153"/>
      <c r="W57" s="153"/>
      <c r="X57" s="153"/>
      <c r="Y57" s="153"/>
      <c r="Z57" s="153"/>
      <c r="AA57" s="153"/>
      <c r="AB57" s="153"/>
      <c r="AC57" s="153"/>
      <c r="AD57" s="153"/>
      <c r="AE57" s="153"/>
      <c r="AF57" s="153"/>
      <c r="AG57" s="153"/>
      <c r="AH57" s="153"/>
      <c r="AI57" s="153"/>
      <c r="AJ57" s="153"/>
      <c r="AK57" s="153"/>
      <c r="AL57" s="153"/>
      <c r="AM57" s="153"/>
      <c r="AN57" s="153"/>
      <c r="AO57" s="153"/>
      <c r="AP57" s="153"/>
      <c r="AQ57" s="153"/>
      <c r="AR57" s="153"/>
      <c r="AS57" s="153"/>
      <c r="AT57" s="153"/>
    </row>
    <row r="58" spans="1:63" s="128" customFormat="1" ht="20.100000000000001" customHeight="1">
      <c r="A58" s="139"/>
      <c r="B58" s="139"/>
      <c r="C58" s="144"/>
      <c r="D58" s="144"/>
      <c r="G58" s="166" t="s">
        <v>156</v>
      </c>
      <c r="H58" s="166"/>
      <c r="I58" s="166"/>
      <c r="J58" s="166"/>
      <c r="K58" s="166"/>
      <c r="L58" s="166"/>
      <c r="M58" s="166"/>
      <c r="N58" s="166"/>
      <c r="O58" s="166"/>
      <c r="P58" s="166"/>
      <c r="Q58" s="166"/>
      <c r="R58" s="166"/>
      <c r="S58" s="166"/>
      <c r="T58" s="166"/>
      <c r="U58" s="166"/>
      <c r="V58" s="166"/>
      <c r="W58" s="166"/>
      <c r="X58" s="166"/>
      <c r="Y58" s="166"/>
      <c r="Z58" s="166"/>
      <c r="AA58" s="166"/>
      <c r="AB58" s="166"/>
    </row>
    <row r="59" spans="1:63" s="128" customFormat="1" ht="20.100000000000001" customHeight="1">
      <c r="A59" s="139"/>
      <c r="B59" s="139"/>
      <c r="C59" s="144"/>
      <c r="D59" s="144"/>
      <c r="E59" s="159" t="s">
        <v>97</v>
      </c>
      <c r="F59" s="159"/>
      <c r="G59" s="154" t="s">
        <v>98</v>
      </c>
      <c r="H59" s="154"/>
      <c r="I59" s="154"/>
      <c r="J59" s="154"/>
      <c r="K59" s="154"/>
      <c r="L59" s="154"/>
      <c r="M59" s="154"/>
      <c r="N59" s="154"/>
      <c r="O59" s="154"/>
      <c r="P59" s="154"/>
      <c r="Q59" s="154"/>
      <c r="R59" s="154"/>
      <c r="S59" s="154"/>
      <c r="T59" s="154"/>
      <c r="U59" s="154"/>
      <c r="V59" s="154"/>
      <c r="W59" s="154"/>
      <c r="X59" s="154"/>
      <c r="Y59" s="154"/>
      <c r="Z59" s="154"/>
      <c r="AA59" s="154"/>
      <c r="AB59" s="154"/>
      <c r="AC59" s="154"/>
      <c r="AD59" s="154"/>
      <c r="AE59" s="154"/>
      <c r="AF59" s="154"/>
      <c r="AG59" s="154"/>
      <c r="AH59" s="154"/>
      <c r="AI59" s="154"/>
      <c r="AJ59" s="154"/>
      <c r="AK59" s="154"/>
      <c r="AL59" s="154"/>
      <c r="AM59" s="154"/>
      <c r="AN59" s="154"/>
      <c r="AO59" s="154"/>
      <c r="AP59" s="154"/>
      <c r="AQ59" s="154"/>
      <c r="AR59" s="154"/>
      <c r="AS59" s="154"/>
      <c r="AT59" s="154"/>
      <c r="AU59" s="154"/>
      <c r="AV59" s="154"/>
      <c r="AW59" s="154"/>
      <c r="AX59" s="154"/>
      <c r="AY59" s="154"/>
      <c r="AZ59" s="154"/>
      <c r="BA59" s="154"/>
      <c r="BB59" s="154"/>
      <c r="BC59" s="154"/>
      <c r="BD59" s="154"/>
      <c r="BE59" s="154"/>
      <c r="BF59" s="154"/>
      <c r="BG59" s="154"/>
      <c r="BH59" s="154"/>
    </row>
    <row r="60" spans="1:63" ht="20.100000000000001" customHeight="1">
      <c r="C60" s="134"/>
      <c r="D60" s="134"/>
      <c r="F60" s="128"/>
      <c r="G60" s="156" t="s">
        <v>26</v>
      </c>
      <c r="H60" s="156"/>
      <c r="I60" s="156"/>
      <c r="J60" s="156"/>
      <c r="K60" s="156"/>
      <c r="L60" s="156"/>
      <c r="M60" s="156"/>
      <c r="N60" s="156"/>
      <c r="O60" s="156"/>
      <c r="P60" s="156"/>
      <c r="Q60" s="156"/>
      <c r="R60" s="156"/>
      <c r="S60" s="167" t="s">
        <v>157</v>
      </c>
      <c r="T60" s="167"/>
      <c r="U60" s="167"/>
      <c r="V60" s="167"/>
      <c r="W60" s="167"/>
      <c r="X60" s="167"/>
      <c r="Y60" s="167"/>
      <c r="Z60" s="167"/>
      <c r="AA60" s="167"/>
      <c r="AB60" s="167"/>
      <c r="AC60" s="167"/>
      <c r="AD60" s="167"/>
      <c r="AE60" s="167"/>
      <c r="AF60" s="167"/>
      <c r="AG60" s="167"/>
      <c r="AH60" s="167"/>
      <c r="AI60" s="167"/>
      <c r="AJ60" s="128"/>
      <c r="AK60" s="165" t="s">
        <v>99</v>
      </c>
      <c r="AL60" s="165"/>
      <c r="AM60" s="165"/>
      <c r="AN60" s="165"/>
      <c r="AO60" s="165"/>
      <c r="AP60" s="165"/>
      <c r="AQ60" s="165"/>
      <c r="AR60" s="128"/>
      <c r="AS60" s="159" t="s">
        <v>100</v>
      </c>
      <c r="AT60" s="159"/>
      <c r="BA60" s="127"/>
      <c r="BB60" s="127"/>
      <c r="BC60" s="128"/>
      <c r="BD60" s="128"/>
      <c r="BE60" s="128"/>
      <c r="BF60" s="128"/>
      <c r="BJ60" s="130"/>
    </row>
    <row r="61" spans="1:63" s="128" customFormat="1" ht="20.100000000000001" customHeight="1">
      <c r="A61" s="139"/>
      <c r="B61" s="139"/>
      <c r="C61" s="144"/>
      <c r="D61" s="144"/>
      <c r="E61" s="127" t="s">
        <v>27</v>
      </c>
      <c r="H61" s="126"/>
      <c r="I61" s="126"/>
      <c r="M61" s="126"/>
      <c r="N61" s="127"/>
      <c r="AC61" s="139"/>
      <c r="AD61" s="138"/>
      <c r="AE61" s="138"/>
      <c r="AG61" s="127"/>
      <c r="AX61" s="127"/>
    </row>
    <row r="62" spans="1:63" s="128" customFormat="1" ht="20.100000000000001" customHeight="1">
      <c r="A62" s="139"/>
      <c r="B62" s="139"/>
      <c r="C62" s="144"/>
      <c r="D62" s="144"/>
      <c r="E62" s="146"/>
      <c r="F62" s="146"/>
      <c r="G62" s="152" t="s">
        <v>234</v>
      </c>
      <c r="H62" s="152"/>
      <c r="I62" s="131" t="s">
        <v>235</v>
      </c>
      <c r="J62" s="126"/>
      <c r="K62" s="126"/>
      <c r="L62" s="127"/>
    </row>
    <row r="63" spans="1:63" s="128" customFormat="1" ht="20.100000000000001" customHeight="1">
      <c r="A63" s="139"/>
      <c r="B63" s="139"/>
      <c r="C63" s="144"/>
      <c r="D63" s="144"/>
      <c r="E63" s="146"/>
      <c r="F63" s="146"/>
      <c r="I63" s="128" t="s">
        <v>236</v>
      </c>
      <c r="L63" s="126"/>
      <c r="M63" s="126"/>
      <c r="N63" s="126"/>
      <c r="O63" s="127"/>
      <c r="Q63" s="129"/>
      <c r="R63" s="129"/>
      <c r="S63" s="129"/>
      <c r="T63" s="129"/>
      <c r="U63" s="129"/>
      <c r="V63" s="129"/>
      <c r="W63" s="129"/>
      <c r="X63" s="129"/>
      <c r="Y63" s="129"/>
      <c r="Z63" s="129"/>
      <c r="AA63" s="129"/>
      <c r="AB63" s="129"/>
      <c r="AC63" s="129"/>
      <c r="AD63" s="129"/>
      <c r="AE63" s="129"/>
      <c r="AF63" s="129"/>
      <c r="AG63" s="129"/>
      <c r="AH63" s="129"/>
      <c r="AI63" s="129"/>
      <c r="AJ63" s="129"/>
      <c r="AK63" s="129"/>
      <c r="AL63" s="129"/>
      <c r="AM63" s="129"/>
      <c r="AN63" s="129"/>
      <c r="AO63" s="129"/>
      <c r="AP63" s="129"/>
      <c r="AQ63" s="129"/>
      <c r="AR63" s="129"/>
      <c r="AS63" s="129"/>
      <c r="AT63" s="129"/>
      <c r="AU63" s="129"/>
      <c r="AV63" s="129"/>
      <c r="AW63" s="129"/>
      <c r="AX63" s="129"/>
      <c r="AY63" s="129"/>
      <c r="AZ63" s="129"/>
      <c r="BA63" s="129"/>
      <c r="BB63" s="129"/>
      <c r="BC63" s="129"/>
      <c r="BD63" s="129"/>
      <c r="BE63" s="129"/>
      <c r="BF63" s="129"/>
      <c r="BG63" s="129"/>
      <c r="BH63" s="129"/>
    </row>
    <row r="64" spans="1:63" s="128" customFormat="1" ht="20.100000000000001" customHeight="1">
      <c r="A64" s="139"/>
      <c r="B64" s="139"/>
      <c r="C64" s="144"/>
      <c r="D64" s="144"/>
      <c r="E64" s="144"/>
      <c r="F64" s="126"/>
      <c r="G64" s="152"/>
      <c r="H64" s="152"/>
      <c r="I64" s="129" t="s">
        <v>237</v>
      </c>
      <c r="J64" s="129"/>
      <c r="K64" s="129"/>
      <c r="L64" s="129"/>
      <c r="M64" s="129"/>
      <c r="N64" s="129"/>
      <c r="O64" s="129"/>
      <c r="P64" s="129"/>
    </row>
    <row r="65" spans="1:60" s="128" customFormat="1" ht="20.100000000000001" customHeight="1">
      <c r="A65" s="139"/>
      <c r="B65" s="139"/>
      <c r="C65" s="144"/>
      <c r="D65" s="144"/>
      <c r="E65" s="144"/>
      <c r="F65" s="126"/>
      <c r="G65" s="152" t="s">
        <v>238</v>
      </c>
      <c r="H65" s="152"/>
      <c r="I65" s="128" t="s">
        <v>239</v>
      </c>
      <c r="J65" s="126"/>
      <c r="L65" s="126"/>
      <c r="M65" s="126"/>
      <c r="N65" s="126"/>
      <c r="O65" s="127"/>
    </row>
    <row r="66" spans="1:60" s="128" customFormat="1" ht="20.100000000000001" customHeight="1">
      <c r="A66" s="139"/>
      <c r="B66" s="139"/>
      <c r="C66" s="144"/>
      <c r="D66" s="144"/>
      <c r="E66" s="144"/>
      <c r="F66" s="126"/>
      <c r="G66" s="152" t="s">
        <v>240</v>
      </c>
      <c r="H66" s="152"/>
      <c r="I66" s="128" t="s">
        <v>241</v>
      </c>
      <c r="J66" s="126"/>
      <c r="L66" s="126"/>
      <c r="M66" s="126"/>
      <c r="N66" s="126"/>
      <c r="O66" s="127"/>
    </row>
    <row r="67" spans="1:60" s="128" customFormat="1" ht="20.100000000000001" customHeight="1">
      <c r="A67" s="139"/>
      <c r="B67" s="139"/>
      <c r="C67" s="144"/>
      <c r="D67" s="144"/>
      <c r="E67" s="144"/>
      <c r="F67" s="126"/>
      <c r="G67" s="152" t="s">
        <v>242</v>
      </c>
      <c r="H67" s="152"/>
      <c r="I67" s="128" t="s">
        <v>246</v>
      </c>
      <c r="J67" s="126"/>
      <c r="L67" s="126"/>
      <c r="M67" s="126"/>
      <c r="N67" s="126"/>
      <c r="O67" s="127"/>
    </row>
    <row r="68" spans="1:60" s="151" customFormat="1" ht="17.25" customHeight="1">
      <c r="A68" s="147"/>
      <c r="B68" s="147"/>
      <c r="C68" s="148"/>
      <c r="D68" s="148"/>
      <c r="E68" s="149"/>
      <c r="F68" s="150"/>
      <c r="H68" s="150"/>
      <c r="I68" s="150" t="s">
        <v>245</v>
      </c>
      <c r="J68" s="150"/>
      <c r="K68" s="150"/>
      <c r="L68" s="150"/>
      <c r="M68" s="150"/>
      <c r="N68" s="150"/>
      <c r="O68" s="150"/>
      <c r="P68" s="150"/>
      <c r="Q68" s="150"/>
      <c r="R68" s="150"/>
      <c r="S68" s="150"/>
      <c r="T68" s="150"/>
      <c r="U68" s="150"/>
      <c r="V68" s="150"/>
      <c r="W68" s="150"/>
      <c r="X68" s="150"/>
    </row>
    <row r="69" spans="1:60" s="128" customFormat="1" ht="5.0999999999999996" customHeight="1">
      <c r="A69" s="139"/>
      <c r="B69" s="139"/>
      <c r="C69" s="144"/>
      <c r="D69" s="144"/>
      <c r="E69" s="144"/>
      <c r="H69" s="126"/>
      <c r="I69" s="126"/>
      <c r="M69" s="126"/>
      <c r="N69" s="127"/>
      <c r="AC69" s="139"/>
      <c r="AD69" s="138"/>
      <c r="AE69" s="138"/>
      <c r="AG69" s="127"/>
      <c r="AH69" s="127"/>
      <c r="AI69" s="127"/>
      <c r="AJ69" s="127"/>
      <c r="AM69" s="126"/>
      <c r="AN69" s="126"/>
    </row>
    <row r="70" spans="1:60" ht="20.100000000000001" customHeight="1">
      <c r="A70" s="132">
        <v>15</v>
      </c>
      <c r="C70" s="134" t="s">
        <v>28</v>
      </c>
      <c r="D70" s="134"/>
      <c r="E70" s="153" t="s">
        <v>102</v>
      </c>
      <c r="F70" s="153"/>
      <c r="G70" s="153"/>
      <c r="H70" s="153"/>
      <c r="I70" s="153"/>
      <c r="J70" s="153"/>
      <c r="K70" s="153"/>
      <c r="L70" s="153"/>
      <c r="M70" s="153"/>
      <c r="N70" s="153"/>
      <c r="O70" s="153"/>
      <c r="P70" s="153"/>
      <c r="Q70" s="153"/>
      <c r="R70" s="153"/>
      <c r="S70" s="153"/>
      <c r="T70" s="153"/>
      <c r="U70" s="153"/>
      <c r="V70" s="153"/>
      <c r="W70" s="153"/>
      <c r="X70" s="153"/>
      <c r="Y70" s="153"/>
      <c r="Z70" s="153"/>
      <c r="AA70" s="153"/>
      <c r="AB70" s="153"/>
      <c r="AC70" s="153"/>
      <c r="AD70" s="153"/>
      <c r="AE70" s="153"/>
      <c r="AF70" s="153"/>
      <c r="AG70" s="153"/>
      <c r="AH70" s="153"/>
      <c r="AI70" s="153"/>
      <c r="AJ70" s="153"/>
      <c r="AK70" s="153"/>
      <c r="AL70" s="153"/>
      <c r="AM70" s="153"/>
      <c r="AN70" s="153"/>
      <c r="AO70" s="153"/>
      <c r="AP70" s="153"/>
      <c r="AQ70" s="153"/>
      <c r="AR70" s="153"/>
      <c r="AS70" s="153"/>
      <c r="AT70" s="153"/>
      <c r="AU70" s="153"/>
      <c r="AV70" s="153"/>
      <c r="AW70" s="153"/>
      <c r="AX70" s="153"/>
      <c r="AY70" s="153"/>
      <c r="AZ70" s="153"/>
      <c r="BA70" s="153"/>
      <c r="BB70" s="153"/>
      <c r="BC70" s="153"/>
      <c r="BD70" s="153"/>
      <c r="BE70" s="153"/>
      <c r="BF70" s="153"/>
      <c r="BG70" s="153"/>
      <c r="BH70" s="153"/>
    </row>
    <row r="71" spans="1:60" ht="5.0999999999999996" customHeight="1">
      <c r="C71" s="134"/>
      <c r="D71" s="134"/>
    </row>
    <row r="72" spans="1:60" ht="20.100000000000001" customHeight="1">
      <c r="A72" s="132">
        <v>16</v>
      </c>
      <c r="C72" s="134" t="s">
        <v>29</v>
      </c>
      <c r="D72" s="134"/>
      <c r="E72" s="154" t="s">
        <v>86</v>
      </c>
      <c r="F72" s="154"/>
      <c r="G72" s="154" t="s">
        <v>103</v>
      </c>
      <c r="H72" s="154"/>
      <c r="I72" s="154"/>
      <c r="J72" s="154"/>
      <c r="K72" s="154"/>
      <c r="L72" s="154"/>
      <c r="M72" s="154"/>
      <c r="N72" s="154"/>
      <c r="O72" s="154"/>
      <c r="P72" s="154"/>
      <c r="Q72" s="154"/>
      <c r="R72" s="154"/>
      <c r="S72" s="154"/>
      <c r="T72" s="154"/>
      <c r="U72" s="154"/>
      <c r="V72" s="154"/>
      <c r="W72" s="154"/>
      <c r="X72" s="154"/>
      <c r="Y72" s="154"/>
      <c r="Z72" s="154"/>
      <c r="AA72" s="154"/>
      <c r="AB72" s="154"/>
      <c r="AC72" s="154"/>
      <c r="AD72" s="154"/>
      <c r="AE72" s="154"/>
      <c r="AF72" s="154"/>
      <c r="AG72" s="154"/>
      <c r="AH72" s="154"/>
      <c r="AI72" s="154"/>
      <c r="AJ72" s="154"/>
      <c r="AK72" s="154"/>
      <c r="AL72" s="154"/>
      <c r="AM72" s="154"/>
      <c r="AN72" s="154"/>
      <c r="AO72" s="154"/>
      <c r="AP72" s="154"/>
      <c r="AQ72" s="154"/>
      <c r="AR72" s="154"/>
      <c r="AS72" s="154"/>
      <c r="AT72" s="154"/>
      <c r="AU72" s="154"/>
      <c r="AV72" s="154"/>
      <c r="AW72" s="154"/>
      <c r="AX72" s="154"/>
      <c r="AY72" s="154"/>
      <c r="AZ72" s="154"/>
      <c r="BA72" s="154"/>
      <c r="BB72" s="154"/>
      <c r="BC72" s="154"/>
      <c r="BD72" s="154"/>
      <c r="BE72" s="154"/>
      <c r="BF72" s="154"/>
      <c r="BG72" s="154"/>
      <c r="BH72" s="154"/>
    </row>
    <row r="73" spans="1:60" ht="20.100000000000001" customHeight="1">
      <c r="E73" s="128"/>
      <c r="F73" s="128"/>
      <c r="G73" s="154" t="s">
        <v>104</v>
      </c>
      <c r="H73" s="154"/>
      <c r="I73" s="154"/>
      <c r="J73" s="154"/>
      <c r="K73" s="154"/>
      <c r="L73" s="154"/>
      <c r="M73" s="154"/>
      <c r="N73" s="154"/>
      <c r="O73" s="154"/>
      <c r="P73" s="154"/>
      <c r="Q73" s="154"/>
      <c r="R73" s="154"/>
      <c r="S73" s="154"/>
      <c r="T73" s="154"/>
      <c r="U73" s="154"/>
      <c r="V73" s="154"/>
      <c r="W73" s="154"/>
      <c r="X73" s="154"/>
      <c r="Y73" s="154"/>
      <c r="Z73" s="154"/>
      <c r="AA73" s="154"/>
      <c r="AB73" s="154"/>
      <c r="AC73" s="154"/>
      <c r="AD73" s="154"/>
      <c r="AE73" s="154"/>
      <c r="AF73" s="154"/>
      <c r="AG73" s="154"/>
      <c r="AH73" s="154"/>
      <c r="AI73" s="154"/>
      <c r="AJ73" s="154"/>
      <c r="AK73" s="154"/>
      <c r="AL73" s="154"/>
      <c r="AM73" s="154"/>
      <c r="AN73" s="154"/>
      <c r="AO73" s="154"/>
      <c r="AP73" s="154"/>
      <c r="AQ73" s="154"/>
      <c r="AR73" s="154"/>
      <c r="AS73" s="154"/>
      <c r="AT73" s="154"/>
      <c r="AU73" s="154"/>
      <c r="AV73" s="154"/>
      <c r="AW73" s="154"/>
      <c r="AX73" s="154"/>
      <c r="AY73" s="154"/>
      <c r="AZ73" s="154"/>
      <c r="BA73" s="154"/>
      <c r="BB73" s="154"/>
      <c r="BC73" s="154"/>
      <c r="BD73" s="154"/>
      <c r="BE73" s="154"/>
      <c r="BF73" s="154"/>
      <c r="BG73" s="154"/>
      <c r="BH73" s="154"/>
    </row>
    <row r="74" spans="1:60" ht="20.100000000000001" customHeight="1">
      <c r="E74" s="154" t="s">
        <v>114</v>
      </c>
      <c r="F74" s="154"/>
      <c r="G74" s="154" t="s">
        <v>106</v>
      </c>
      <c r="H74" s="154"/>
      <c r="I74" s="154"/>
      <c r="J74" s="154"/>
      <c r="K74" s="154"/>
      <c r="L74" s="154"/>
      <c r="M74" s="154"/>
      <c r="N74" s="154"/>
      <c r="O74" s="154"/>
      <c r="P74" s="154"/>
      <c r="Q74" s="154"/>
      <c r="R74" s="154"/>
      <c r="S74" s="154"/>
      <c r="T74" s="154"/>
      <c r="U74" s="154"/>
      <c r="V74" s="154"/>
      <c r="W74" s="154"/>
      <c r="X74" s="154"/>
      <c r="Y74" s="154"/>
      <c r="Z74" s="154"/>
      <c r="AA74" s="154"/>
      <c r="AB74" s="154"/>
      <c r="AC74" s="154"/>
      <c r="AD74" s="154"/>
      <c r="AE74" s="154"/>
      <c r="AF74" s="154"/>
      <c r="AG74" s="154"/>
      <c r="AH74" s="154"/>
      <c r="AI74" s="154"/>
      <c r="AJ74" s="154"/>
      <c r="AK74" s="154"/>
      <c r="AL74" s="154"/>
      <c r="AM74" s="154"/>
      <c r="AN74" s="154"/>
      <c r="AO74" s="154"/>
      <c r="AP74" s="154"/>
      <c r="AQ74" s="154"/>
      <c r="AR74" s="154"/>
      <c r="AS74" s="154"/>
      <c r="AT74" s="154"/>
      <c r="AU74" s="154"/>
      <c r="AV74" s="154"/>
      <c r="AW74" s="154"/>
      <c r="AX74" s="154"/>
      <c r="AY74" s="154"/>
      <c r="AZ74" s="154"/>
      <c r="BA74" s="154"/>
      <c r="BB74" s="154"/>
      <c r="BC74" s="154"/>
      <c r="BD74" s="154"/>
      <c r="BE74" s="154"/>
      <c r="BF74" s="154"/>
      <c r="BG74" s="154"/>
      <c r="BH74" s="154"/>
    </row>
    <row r="75" spans="1:60" ht="20.100000000000001" customHeight="1">
      <c r="E75" s="154" t="s">
        <v>105</v>
      </c>
      <c r="F75" s="154"/>
      <c r="G75" s="156" t="s">
        <v>107</v>
      </c>
      <c r="H75" s="156"/>
      <c r="I75" s="156"/>
      <c r="J75" s="156"/>
      <c r="K75" s="156"/>
      <c r="L75" s="156"/>
      <c r="M75" s="156"/>
      <c r="N75" s="156"/>
      <c r="O75" s="156"/>
      <c r="P75" s="156"/>
      <c r="Q75" s="156"/>
      <c r="R75" s="156"/>
      <c r="S75" s="156"/>
      <c r="T75" s="156"/>
      <c r="U75" s="156"/>
      <c r="V75" s="156"/>
      <c r="W75" s="156"/>
      <c r="X75" s="156"/>
      <c r="Y75" s="156"/>
      <c r="Z75" s="156"/>
      <c r="AA75" s="156"/>
      <c r="AB75" s="156"/>
      <c r="AC75" s="156"/>
      <c r="AD75" s="156"/>
      <c r="AE75" s="156"/>
      <c r="AF75" s="156"/>
      <c r="AG75" s="156"/>
      <c r="AH75" s="156"/>
      <c r="AI75" s="156"/>
      <c r="AJ75" s="156"/>
      <c r="AK75" s="156"/>
      <c r="AL75" s="156"/>
      <c r="AM75" s="156"/>
      <c r="AN75" s="156"/>
      <c r="AO75" s="156"/>
      <c r="AP75" s="156"/>
      <c r="AQ75" s="156"/>
      <c r="AR75" s="156"/>
      <c r="AS75" s="156"/>
      <c r="AT75" s="156"/>
      <c r="AU75" s="156"/>
      <c r="AV75" s="156"/>
      <c r="AW75" s="156"/>
      <c r="AX75" s="156"/>
      <c r="AY75" s="156"/>
      <c r="AZ75" s="156"/>
      <c r="BA75" s="156"/>
      <c r="BB75" s="156"/>
      <c r="BC75" s="156"/>
      <c r="BD75" s="156"/>
      <c r="BE75" s="156"/>
      <c r="BF75" s="156"/>
      <c r="BG75" s="156"/>
      <c r="BH75" s="156"/>
    </row>
    <row r="76" spans="1:60" ht="20.100000000000001" customHeight="1">
      <c r="E76" s="128"/>
      <c r="F76" s="128"/>
      <c r="G76" s="156" t="s">
        <v>108</v>
      </c>
      <c r="H76" s="156"/>
      <c r="I76" s="156"/>
      <c r="J76" s="156"/>
      <c r="K76" s="156"/>
      <c r="L76" s="156"/>
      <c r="M76" s="156"/>
      <c r="N76" s="156"/>
      <c r="O76" s="156"/>
      <c r="P76" s="156"/>
      <c r="Q76" s="156"/>
      <c r="R76" s="156"/>
      <c r="S76" s="156"/>
      <c r="T76" s="156"/>
      <c r="U76" s="156"/>
      <c r="V76" s="156"/>
      <c r="W76" s="156"/>
      <c r="X76" s="156"/>
      <c r="Y76" s="156"/>
      <c r="Z76" s="156"/>
      <c r="AA76" s="156"/>
      <c r="AB76" s="156"/>
      <c r="AC76" s="156"/>
      <c r="AD76" s="156"/>
      <c r="AE76" s="156"/>
      <c r="AF76" s="156"/>
      <c r="AG76" s="156"/>
      <c r="AH76" s="156"/>
      <c r="AI76" s="156"/>
      <c r="AJ76" s="156"/>
      <c r="AK76" s="156"/>
      <c r="AL76" s="156"/>
      <c r="AM76" s="156"/>
      <c r="AN76" s="156"/>
      <c r="AO76" s="156"/>
      <c r="AP76" s="156"/>
      <c r="AQ76" s="156"/>
      <c r="AR76" s="156"/>
      <c r="AS76" s="156"/>
      <c r="AT76" s="156"/>
      <c r="AU76" s="156"/>
      <c r="AV76" s="156"/>
      <c r="AW76" s="156"/>
      <c r="AX76" s="156"/>
      <c r="AY76" s="156"/>
      <c r="AZ76" s="156"/>
      <c r="BA76" s="156"/>
      <c r="BB76" s="156"/>
      <c r="BC76" s="156"/>
      <c r="BD76" s="156"/>
      <c r="BE76" s="156"/>
      <c r="BF76" s="156"/>
      <c r="BG76" s="156"/>
      <c r="BH76" s="156"/>
    </row>
    <row r="77" spans="1:60" ht="20.100000000000001" customHeight="1">
      <c r="E77" s="154" t="s">
        <v>89</v>
      </c>
      <c r="F77" s="154"/>
      <c r="G77" s="156" t="s">
        <v>30</v>
      </c>
      <c r="H77" s="156"/>
      <c r="I77" s="156"/>
      <c r="J77" s="156"/>
      <c r="K77" s="156"/>
      <c r="L77" s="156"/>
      <c r="M77" s="156"/>
      <c r="N77" s="156"/>
      <c r="O77" s="156"/>
      <c r="P77" s="156"/>
      <c r="Q77" s="156"/>
      <c r="R77" s="156"/>
      <c r="S77" s="156"/>
      <c r="T77" s="156"/>
      <c r="U77" s="156"/>
      <c r="V77" s="156"/>
      <c r="W77" s="156"/>
      <c r="X77" s="156"/>
      <c r="Y77" s="156"/>
      <c r="Z77" s="156"/>
      <c r="AA77" s="156"/>
      <c r="AB77" s="156"/>
      <c r="AC77" s="156"/>
      <c r="AD77" s="156"/>
      <c r="AE77" s="156"/>
      <c r="AF77" s="156"/>
      <c r="AG77" s="156"/>
      <c r="AH77" s="156"/>
      <c r="AI77" s="156"/>
      <c r="AJ77" s="156"/>
      <c r="AK77" s="156"/>
      <c r="AL77" s="156"/>
      <c r="AM77" s="156"/>
      <c r="AN77" s="156"/>
      <c r="AO77" s="156"/>
      <c r="AP77" s="156"/>
      <c r="AQ77" s="156"/>
      <c r="AR77" s="156"/>
      <c r="AS77" s="156"/>
      <c r="AT77" s="156"/>
      <c r="AU77" s="156"/>
      <c r="AV77" s="156"/>
      <c r="AW77" s="156"/>
      <c r="AX77" s="156"/>
      <c r="AY77" s="156"/>
      <c r="AZ77" s="156"/>
      <c r="BA77" s="156"/>
      <c r="BB77" s="156"/>
      <c r="BC77" s="156"/>
      <c r="BD77" s="156"/>
      <c r="BE77" s="156"/>
      <c r="BF77" s="156"/>
      <c r="BG77" s="156"/>
      <c r="BH77" s="156"/>
    </row>
    <row r="78" spans="1:60" ht="20.100000000000001" customHeight="1">
      <c r="E78" s="154" t="s">
        <v>109</v>
      </c>
      <c r="F78" s="154"/>
      <c r="G78" s="156" t="s">
        <v>31</v>
      </c>
      <c r="H78" s="156"/>
      <c r="I78" s="156"/>
      <c r="J78" s="156"/>
      <c r="K78" s="156"/>
      <c r="L78" s="156"/>
      <c r="M78" s="156"/>
      <c r="N78" s="156"/>
      <c r="O78" s="156"/>
      <c r="P78" s="156"/>
      <c r="Q78" s="156"/>
      <c r="R78" s="156"/>
      <c r="S78" s="156"/>
      <c r="T78" s="156"/>
      <c r="U78" s="156"/>
      <c r="V78" s="156"/>
      <c r="W78" s="156"/>
      <c r="X78" s="156"/>
      <c r="Y78" s="156"/>
      <c r="Z78" s="156"/>
      <c r="AA78" s="156"/>
      <c r="AB78" s="156"/>
      <c r="AC78" s="156"/>
      <c r="AD78" s="156"/>
      <c r="AE78" s="156"/>
      <c r="AF78" s="156"/>
      <c r="AG78" s="156"/>
      <c r="AH78" s="156"/>
      <c r="AI78" s="156"/>
      <c r="AJ78" s="156"/>
      <c r="AK78" s="156"/>
      <c r="AL78" s="156"/>
      <c r="AM78" s="156"/>
      <c r="AN78" s="156"/>
      <c r="AO78" s="156"/>
      <c r="AP78" s="156"/>
      <c r="AQ78" s="156"/>
      <c r="AR78" s="156"/>
      <c r="AS78" s="156"/>
      <c r="AT78" s="156"/>
      <c r="AU78" s="156"/>
      <c r="AV78" s="156"/>
      <c r="AW78" s="156"/>
      <c r="AX78" s="156"/>
      <c r="AY78" s="156"/>
      <c r="AZ78" s="156"/>
      <c r="BA78" s="156"/>
      <c r="BB78" s="156"/>
      <c r="BC78" s="156"/>
      <c r="BD78" s="156"/>
      <c r="BE78" s="156"/>
      <c r="BF78" s="156"/>
      <c r="BG78" s="156"/>
      <c r="BH78" s="156"/>
    </row>
    <row r="79" spans="1:60" ht="20.100000000000001" customHeight="1">
      <c r="E79" s="154" t="s">
        <v>110</v>
      </c>
      <c r="F79" s="154"/>
      <c r="G79" s="153" t="s">
        <v>112</v>
      </c>
      <c r="H79" s="153"/>
      <c r="I79" s="153"/>
      <c r="J79" s="153"/>
      <c r="K79" s="153"/>
      <c r="L79" s="153"/>
      <c r="M79" s="153"/>
      <c r="N79" s="153"/>
      <c r="O79" s="153"/>
      <c r="P79" s="153"/>
      <c r="Q79" s="153"/>
      <c r="R79" s="153"/>
      <c r="S79" s="153"/>
      <c r="T79" s="153"/>
      <c r="U79" s="153"/>
      <c r="V79" s="153"/>
      <c r="W79" s="153"/>
      <c r="X79" s="153"/>
      <c r="Y79" s="153"/>
      <c r="Z79" s="153"/>
      <c r="AA79" s="153"/>
      <c r="AB79" s="153"/>
      <c r="AC79" s="153"/>
      <c r="AD79" s="153"/>
      <c r="AE79" s="153"/>
      <c r="AF79" s="153"/>
      <c r="AG79" s="153"/>
      <c r="AH79" s="153"/>
      <c r="AI79" s="153"/>
      <c r="AJ79" s="153"/>
      <c r="AK79" s="153"/>
      <c r="AL79" s="153"/>
      <c r="AM79" s="153"/>
      <c r="AN79" s="153"/>
      <c r="AO79" s="153"/>
      <c r="AP79" s="153"/>
      <c r="AQ79" s="153"/>
      <c r="AR79" s="153"/>
      <c r="AS79" s="153"/>
      <c r="AT79" s="153"/>
      <c r="AU79" s="153"/>
      <c r="AV79" s="153"/>
      <c r="AW79" s="153"/>
      <c r="AX79" s="153"/>
      <c r="AY79" s="153"/>
      <c r="AZ79" s="153"/>
      <c r="BA79" s="153"/>
      <c r="BB79" s="153"/>
      <c r="BC79" s="153"/>
      <c r="BD79" s="153"/>
      <c r="BE79" s="153"/>
      <c r="BF79" s="153"/>
      <c r="BG79" s="153"/>
      <c r="BH79" s="153"/>
    </row>
    <row r="80" spans="1:60" ht="20.100000000000001" customHeight="1">
      <c r="E80" s="154" t="s">
        <v>111</v>
      </c>
      <c r="F80" s="154"/>
      <c r="G80" s="154" t="s">
        <v>138</v>
      </c>
      <c r="H80" s="154"/>
      <c r="I80" s="154"/>
      <c r="J80" s="154"/>
      <c r="K80" s="154"/>
      <c r="L80" s="154"/>
      <c r="M80" s="154"/>
      <c r="N80" s="154"/>
      <c r="O80" s="154"/>
      <c r="P80" s="154"/>
      <c r="Q80" s="154"/>
      <c r="R80" s="154"/>
      <c r="S80" s="154"/>
      <c r="T80" s="154"/>
      <c r="U80" s="154"/>
      <c r="V80" s="154"/>
      <c r="W80" s="154"/>
      <c r="X80" s="154"/>
      <c r="Y80" s="154"/>
      <c r="Z80" s="154"/>
      <c r="AA80" s="154"/>
      <c r="AB80" s="154"/>
      <c r="AC80" s="154"/>
      <c r="AD80" s="154"/>
      <c r="AE80" s="154"/>
      <c r="AF80" s="154"/>
      <c r="AG80" s="154"/>
      <c r="AH80" s="154"/>
      <c r="AI80" s="154"/>
      <c r="AJ80" s="154"/>
      <c r="AK80" s="154"/>
      <c r="AL80" s="154"/>
      <c r="AM80" s="154"/>
      <c r="AN80" s="154"/>
      <c r="AO80" s="154"/>
      <c r="AP80" s="154"/>
      <c r="AQ80" s="154"/>
      <c r="AR80" s="154"/>
      <c r="AS80" s="154"/>
      <c r="AT80" s="154"/>
      <c r="AU80" s="154"/>
      <c r="AV80" s="154"/>
      <c r="AW80" s="154"/>
      <c r="AX80" s="154"/>
      <c r="AY80" s="154"/>
      <c r="AZ80" s="154"/>
      <c r="BA80" s="154"/>
      <c r="BB80" s="154"/>
      <c r="BC80" s="154"/>
      <c r="BD80" s="154"/>
      <c r="BE80" s="154"/>
      <c r="BF80" s="154"/>
      <c r="BG80" s="154"/>
      <c r="BH80" s="154"/>
    </row>
    <row r="81" spans="5:60" ht="20.100000000000001" customHeight="1">
      <c r="E81" s="154" t="s">
        <v>113</v>
      </c>
      <c r="F81" s="154"/>
      <c r="G81" s="155" t="s">
        <v>32</v>
      </c>
      <c r="H81" s="155"/>
      <c r="I81" s="155"/>
      <c r="J81" s="155"/>
      <c r="K81" s="155"/>
      <c r="L81" s="155"/>
      <c r="M81" s="155"/>
      <c r="N81" s="155"/>
      <c r="O81" s="155"/>
      <c r="P81" s="155"/>
      <c r="Q81" s="155"/>
      <c r="R81" s="155"/>
      <c r="S81" s="155"/>
      <c r="T81" s="155"/>
      <c r="U81" s="155"/>
      <c r="V81" s="155"/>
      <c r="W81" s="155"/>
      <c r="X81" s="155"/>
      <c r="Y81" s="155"/>
      <c r="Z81" s="155"/>
      <c r="AA81" s="155"/>
      <c r="AB81" s="155"/>
      <c r="AC81" s="155"/>
      <c r="AD81" s="155"/>
      <c r="AE81" s="155"/>
      <c r="AF81" s="155"/>
      <c r="AG81" s="155"/>
      <c r="AH81" s="155"/>
      <c r="AI81" s="155"/>
      <c r="AJ81" s="155"/>
      <c r="AK81" s="155"/>
      <c r="AL81" s="155"/>
      <c r="AM81" s="155"/>
      <c r="AN81" s="155"/>
      <c r="AO81" s="155"/>
      <c r="AP81" s="155"/>
      <c r="AQ81" s="155"/>
      <c r="AR81" s="155"/>
      <c r="AS81" s="155"/>
      <c r="AT81" s="155"/>
      <c r="AU81" s="155"/>
      <c r="AV81" s="155"/>
      <c r="AW81" s="155"/>
      <c r="AX81" s="155"/>
      <c r="AY81" s="155"/>
      <c r="AZ81" s="155"/>
      <c r="BA81" s="155"/>
      <c r="BB81" s="155"/>
      <c r="BC81" s="155"/>
      <c r="BD81" s="155"/>
      <c r="BE81" s="155"/>
      <c r="BF81" s="155"/>
      <c r="BG81" s="155"/>
      <c r="BH81" s="155"/>
    </row>
    <row r="82" spans="5:60" ht="20.100000000000001" customHeight="1"/>
    <row r="83" spans="5:60" ht="20.100000000000001" customHeight="1"/>
    <row r="84" spans="5:60" ht="20.100000000000001" customHeight="1"/>
    <row r="85" spans="5:60" ht="20.100000000000001" customHeight="1"/>
    <row r="86" spans="5:60" ht="20.100000000000001" customHeight="1"/>
    <row r="87" spans="5:60" ht="20.100000000000001" customHeight="1"/>
    <row r="88" spans="5:60" ht="20.100000000000001" customHeight="1"/>
    <row r="89" spans="5:60" ht="20.100000000000001" customHeight="1"/>
    <row r="90" spans="5:60" ht="20.100000000000001" customHeight="1"/>
    <row r="91" spans="5:60" ht="15" customHeight="1"/>
    <row r="92" spans="5:60" ht="15" customHeight="1"/>
    <row r="93" spans="5:60" ht="15" customHeight="1"/>
    <row r="94" spans="5:60" ht="15" customHeight="1"/>
    <row r="95" spans="5:60" ht="15" customHeight="1"/>
    <row r="96" spans="5:60"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sheetData>
  <mergeCells count="111">
    <mergeCell ref="G45:I45"/>
    <mergeCell ref="E45:F45"/>
    <mergeCell ref="E47:BH47"/>
    <mergeCell ref="S54:Y54"/>
    <mergeCell ref="G51:BH51"/>
    <mergeCell ref="G52:BH52"/>
    <mergeCell ref="E36:BH36"/>
    <mergeCell ref="G38:BH38"/>
    <mergeCell ref="E32:F32"/>
    <mergeCell ref="E38:F38"/>
    <mergeCell ref="G39:BH39"/>
    <mergeCell ref="E40:F40"/>
    <mergeCell ref="E41:F41"/>
    <mergeCell ref="E39:F39"/>
    <mergeCell ref="G40:BH40"/>
    <mergeCell ref="G41:BH41"/>
    <mergeCell ref="Q12:AH12"/>
    <mergeCell ref="E29:F29"/>
    <mergeCell ref="E34:F34"/>
    <mergeCell ref="E24:F24"/>
    <mergeCell ref="E21:BH21"/>
    <mergeCell ref="E22:BH22"/>
    <mergeCell ref="G24:BH24"/>
    <mergeCell ref="E27:F27"/>
    <mergeCell ref="E31:F31"/>
    <mergeCell ref="E28:F28"/>
    <mergeCell ref="E25:F25"/>
    <mergeCell ref="E26:F26"/>
    <mergeCell ref="G32:BH32"/>
    <mergeCell ref="G33:BH33"/>
    <mergeCell ref="G34:BH34"/>
    <mergeCell ref="G26:BH26"/>
    <mergeCell ref="L19:M19"/>
    <mergeCell ref="N19:AD19"/>
    <mergeCell ref="L16:M16"/>
    <mergeCell ref="L15:P15"/>
    <mergeCell ref="G25:BH25"/>
    <mergeCell ref="G27:BH27"/>
    <mergeCell ref="G28:BH28"/>
    <mergeCell ref="G29:BH29"/>
    <mergeCell ref="Z15:AC15"/>
    <mergeCell ref="AD15:AE15"/>
    <mergeCell ref="E79:F79"/>
    <mergeCell ref="E72:F72"/>
    <mergeCell ref="E57:F57"/>
    <mergeCell ref="K45:P45"/>
    <mergeCell ref="G59:BH59"/>
    <mergeCell ref="G60:R60"/>
    <mergeCell ref="R48:AG48"/>
    <mergeCell ref="L49:P49"/>
    <mergeCell ref="R49:AG49"/>
    <mergeCell ref="G58:AB58"/>
    <mergeCell ref="E59:F59"/>
    <mergeCell ref="G30:BH30"/>
    <mergeCell ref="AK60:AQ60"/>
    <mergeCell ref="AS60:AT60"/>
    <mergeCell ref="S60:AI60"/>
    <mergeCell ref="G43:BH43"/>
    <mergeCell ref="G42:BH42"/>
    <mergeCell ref="G50:BH50"/>
    <mergeCell ref="G31:BH31"/>
    <mergeCell ref="E54:O54"/>
    <mergeCell ref="G48:J48"/>
    <mergeCell ref="L48:P48"/>
    <mergeCell ref="A1:BH1"/>
    <mergeCell ref="F15:J15"/>
    <mergeCell ref="AN12:AP12"/>
    <mergeCell ref="AR12:AV12"/>
    <mergeCell ref="E12:N12"/>
    <mergeCell ref="AK12:AL12"/>
    <mergeCell ref="E9:O9"/>
    <mergeCell ref="E10:O10"/>
    <mergeCell ref="E3:U3"/>
    <mergeCell ref="X9:AV10"/>
    <mergeCell ref="R9:V9"/>
    <mergeCell ref="R10:V10"/>
    <mergeCell ref="E7:P7"/>
    <mergeCell ref="E5:U5"/>
    <mergeCell ref="AF15:AI15"/>
    <mergeCell ref="AJ15:AK15"/>
    <mergeCell ref="AL15:AO15"/>
    <mergeCell ref="AP15:AQ15"/>
    <mergeCell ref="AR15:AU15"/>
    <mergeCell ref="AV15:AW15"/>
    <mergeCell ref="AX15:BA15"/>
    <mergeCell ref="Q15:R15"/>
    <mergeCell ref="S15:W15"/>
    <mergeCell ref="X15:Y15"/>
    <mergeCell ref="G67:H67"/>
    <mergeCell ref="G79:BH79"/>
    <mergeCell ref="G80:BH80"/>
    <mergeCell ref="G57:AT57"/>
    <mergeCell ref="G81:BH81"/>
    <mergeCell ref="G74:BH74"/>
    <mergeCell ref="G75:BH75"/>
    <mergeCell ref="G76:BH76"/>
    <mergeCell ref="G77:BH77"/>
    <mergeCell ref="G78:BH78"/>
    <mergeCell ref="E70:BH70"/>
    <mergeCell ref="G72:BH72"/>
    <mergeCell ref="G73:BH73"/>
    <mergeCell ref="E80:F80"/>
    <mergeCell ref="E81:F81"/>
    <mergeCell ref="E74:F74"/>
    <mergeCell ref="E75:F75"/>
    <mergeCell ref="E77:F77"/>
    <mergeCell ref="E78:F78"/>
    <mergeCell ref="G62:H62"/>
    <mergeCell ref="G64:H64"/>
    <mergeCell ref="G65:H65"/>
    <mergeCell ref="G66:H66"/>
  </mergeCells>
  <phoneticPr fontId="3"/>
  <dataValidations count="1">
    <dataValidation imeMode="fullAlpha" allowBlank="1" showInputMessage="1" showErrorMessage="1" sqref="K56 G56 I56" xr:uid="{00000000-0002-0000-0100-000000000000}"/>
  </dataValidations>
  <hyperlinks>
    <hyperlink ref="G58" r:id="rId1" xr:uid="{00000000-0004-0000-0100-000000000000}"/>
    <hyperlink ref="S60" r:id="rId2" xr:uid="{00000000-0004-0000-0100-000001000000}"/>
  </hyperlinks>
  <printOptions horizontalCentered="1"/>
  <pageMargins left="0.59055118110236227" right="0.39370078740157483" top="0.70866141732283472" bottom="0.39370078740157483" header="0.35433070866141736" footer="0.35433070866141736"/>
  <pageSetup paperSize="9" scale="88" fitToHeight="0" orientation="portrait" horizontalDpi="4294967293" r:id="rId3"/>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17"/>
    <pageSetUpPr fitToPage="1"/>
  </sheetPr>
  <dimension ref="A1:F31"/>
  <sheetViews>
    <sheetView zoomScaleNormal="100" workbookViewId="0">
      <selection activeCell="G1" sqref="G1"/>
    </sheetView>
  </sheetViews>
  <sheetFormatPr defaultColWidth="9" defaultRowHeight="22.5" customHeight="1"/>
  <cols>
    <col min="1" max="1" width="5.75" style="7" customWidth="1"/>
    <col min="2" max="4" width="17.75" style="7" customWidth="1"/>
    <col min="5" max="5" width="9" style="7" customWidth="1"/>
    <col min="6" max="6" width="5.75" style="7" customWidth="1"/>
    <col min="7" max="24" width="9" style="7"/>
    <col min="25" max="25" width="5.625" style="7" customWidth="1"/>
    <col min="26" max="39" width="9" style="7"/>
    <col min="40" max="41" width="5.625" style="7" customWidth="1"/>
    <col min="42" max="16384" width="9" style="7"/>
  </cols>
  <sheetData>
    <row r="1" spans="1:6" ht="22.5" customHeight="1">
      <c r="A1" s="174" t="str">
        <f>LEFT('10_学年末単の部'!$A$1,FIND(" 要項",'10_学年末単の部'!$A$1)-1)</f>
        <v>第33回 岐阜県小学生バドミントン シングルス大会</v>
      </c>
      <c r="B1" s="174"/>
      <c r="C1" s="174"/>
      <c r="D1" s="174"/>
      <c r="E1" s="174"/>
      <c r="F1" s="174"/>
    </row>
    <row r="2" spans="1:6" ht="18" customHeight="1" thickBot="1">
      <c r="B2" s="8"/>
    </row>
    <row r="3" spans="1:6" ht="22.5" customHeight="1" thickTop="1" thickBot="1">
      <c r="B3" s="9" t="s">
        <v>33</v>
      </c>
      <c r="C3" s="175"/>
      <c r="D3" s="176"/>
      <c r="E3" s="10"/>
    </row>
    <row r="4" spans="1:6" s="10" customFormat="1" ht="22.5" customHeight="1" thickTop="1" thickBot="1">
      <c r="B4" s="11" t="s">
        <v>34</v>
      </c>
      <c r="C4" s="12" t="s">
        <v>35</v>
      </c>
      <c r="D4" s="13" t="s">
        <v>117</v>
      </c>
    </row>
    <row r="5" spans="1:6" ht="22.5" customHeight="1" thickTop="1">
      <c r="B5" s="14" t="s">
        <v>145</v>
      </c>
      <c r="C5" s="15" t="s">
        <v>36</v>
      </c>
      <c r="D5" s="16">
        <v>0</v>
      </c>
      <c r="E5" s="171" t="s">
        <v>118</v>
      </c>
    </row>
    <row r="6" spans="1:6" ht="22.5" customHeight="1">
      <c r="B6" s="48" t="s">
        <v>144</v>
      </c>
      <c r="C6" s="15" t="s">
        <v>36</v>
      </c>
      <c r="D6" s="49">
        <v>0</v>
      </c>
      <c r="E6" s="172"/>
    </row>
    <row r="7" spans="1:6" ht="22.5" customHeight="1">
      <c r="B7" s="17" t="s">
        <v>139</v>
      </c>
      <c r="C7" s="18" t="s">
        <v>36</v>
      </c>
      <c r="D7" s="19">
        <v>0</v>
      </c>
      <c r="E7" s="172"/>
    </row>
    <row r="8" spans="1:6" ht="22.5" customHeight="1">
      <c r="B8" s="17" t="s">
        <v>140</v>
      </c>
      <c r="C8" s="18" t="s">
        <v>36</v>
      </c>
      <c r="D8" s="19">
        <v>0</v>
      </c>
      <c r="E8" s="172"/>
    </row>
    <row r="9" spans="1:6" ht="22.5" customHeight="1">
      <c r="B9" s="17" t="s">
        <v>141</v>
      </c>
      <c r="C9" s="18" t="s">
        <v>36</v>
      </c>
      <c r="D9" s="19">
        <v>0</v>
      </c>
      <c r="E9" s="172"/>
    </row>
    <row r="10" spans="1:6" ht="22.5" customHeight="1">
      <c r="B10" s="17" t="s">
        <v>142</v>
      </c>
      <c r="C10" s="18" t="s">
        <v>36</v>
      </c>
      <c r="D10" s="19">
        <v>0</v>
      </c>
      <c r="E10" s="172"/>
    </row>
    <row r="11" spans="1:6" ht="22.5" customHeight="1">
      <c r="B11" s="17" t="s">
        <v>143</v>
      </c>
      <c r="C11" s="18" t="s">
        <v>36</v>
      </c>
      <c r="D11" s="19">
        <v>0</v>
      </c>
      <c r="E11" s="172"/>
    </row>
    <row r="12" spans="1:6" ht="22.5" customHeight="1">
      <c r="B12" s="20" t="s">
        <v>145</v>
      </c>
      <c r="C12" s="21" t="s">
        <v>37</v>
      </c>
      <c r="D12" s="22">
        <v>0</v>
      </c>
      <c r="E12" s="172"/>
    </row>
    <row r="13" spans="1:6" ht="22.5" customHeight="1">
      <c r="B13" s="20" t="s">
        <v>146</v>
      </c>
      <c r="C13" s="21" t="s">
        <v>37</v>
      </c>
      <c r="D13" s="22">
        <v>0</v>
      </c>
      <c r="E13" s="172"/>
    </row>
    <row r="14" spans="1:6" ht="22.5" customHeight="1">
      <c r="B14" s="23" t="s">
        <v>139</v>
      </c>
      <c r="C14" s="24" t="s">
        <v>37</v>
      </c>
      <c r="D14" s="25">
        <v>0</v>
      </c>
      <c r="E14" s="172"/>
    </row>
    <row r="15" spans="1:6" ht="22.5" customHeight="1">
      <c r="B15" s="23" t="s">
        <v>140</v>
      </c>
      <c r="C15" s="24" t="s">
        <v>37</v>
      </c>
      <c r="D15" s="25">
        <v>0</v>
      </c>
      <c r="E15" s="172"/>
    </row>
    <row r="16" spans="1:6" ht="22.5" customHeight="1">
      <c r="B16" s="23" t="s">
        <v>141</v>
      </c>
      <c r="C16" s="24" t="s">
        <v>37</v>
      </c>
      <c r="D16" s="25">
        <v>0</v>
      </c>
      <c r="E16" s="172"/>
    </row>
    <row r="17" spans="2:6" ht="22.5" customHeight="1">
      <c r="B17" s="23" t="s">
        <v>142</v>
      </c>
      <c r="C17" s="24" t="s">
        <v>37</v>
      </c>
      <c r="D17" s="25">
        <v>0</v>
      </c>
      <c r="E17" s="172"/>
    </row>
    <row r="18" spans="2:6" ht="22.5" customHeight="1" thickBot="1">
      <c r="B18" s="26" t="s">
        <v>143</v>
      </c>
      <c r="C18" s="24" t="s">
        <v>37</v>
      </c>
      <c r="D18" s="27">
        <v>0</v>
      </c>
      <c r="E18" s="173"/>
    </row>
    <row r="19" spans="2:6" ht="22.5" customHeight="1" thickTop="1">
      <c r="B19" s="28" t="s">
        <v>119</v>
      </c>
      <c r="C19" s="29"/>
      <c r="D19" s="30">
        <f>SUM(D5:D18)</f>
        <v>0</v>
      </c>
      <c r="E19" s="31"/>
      <c r="F19" s="32"/>
    </row>
    <row r="20" spans="2:6" ht="22.5" customHeight="1">
      <c r="B20" s="33" t="s">
        <v>38</v>
      </c>
      <c r="C20" s="34" t="s">
        <v>120</v>
      </c>
      <c r="D20" s="35">
        <v>1200</v>
      </c>
      <c r="E20" s="36"/>
      <c r="F20" s="32"/>
    </row>
    <row r="21" spans="2:6" ht="22.5" customHeight="1" thickBot="1">
      <c r="B21" s="37" t="s">
        <v>39</v>
      </c>
      <c r="C21" s="38"/>
      <c r="D21" s="39">
        <f>D19*D20</f>
        <v>0</v>
      </c>
      <c r="E21" s="40"/>
    </row>
    <row r="22" spans="2:6" ht="18" customHeight="1">
      <c r="B22" s="32"/>
      <c r="F22" s="32"/>
    </row>
    <row r="23" spans="2:6" ht="22.5" customHeight="1">
      <c r="B23" s="7" t="s">
        <v>121</v>
      </c>
      <c r="F23" s="32"/>
    </row>
    <row r="24" spans="2:6" ht="18" customHeight="1" thickBot="1">
      <c r="B24" s="32"/>
      <c r="F24" s="32"/>
    </row>
    <row r="25" spans="2:6" ht="22.5" customHeight="1">
      <c r="B25" s="41" t="s">
        <v>40</v>
      </c>
      <c r="C25" s="177"/>
      <c r="D25" s="178"/>
      <c r="E25" s="42"/>
      <c r="F25" s="32"/>
    </row>
    <row r="26" spans="2:6" ht="22.5" customHeight="1" thickBot="1">
      <c r="B26" s="43" t="s">
        <v>41</v>
      </c>
      <c r="C26" s="169"/>
      <c r="D26" s="170"/>
      <c r="E26" s="42"/>
    </row>
    <row r="27" spans="2:6" ht="24.75" customHeight="1">
      <c r="C27" s="44"/>
      <c r="D27" s="44"/>
      <c r="E27" s="44"/>
      <c r="F27" s="44"/>
    </row>
    <row r="28" spans="2:6" ht="24.75" customHeight="1">
      <c r="B28" s="45"/>
      <c r="C28" s="45"/>
      <c r="D28" s="45"/>
      <c r="E28" s="45"/>
      <c r="F28" s="45"/>
    </row>
    <row r="29" spans="2:6" ht="22.5" customHeight="1">
      <c r="F29" s="32"/>
    </row>
    <row r="31" spans="2:6" ht="22.5" customHeight="1">
      <c r="F31" s="3"/>
    </row>
  </sheetData>
  <mergeCells count="5">
    <mergeCell ref="C26:D26"/>
    <mergeCell ref="E5:E18"/>
    <mergeCell ref="A1:F1"/>
    <mergeCell ref="C3:D3"/>
    <mergeCell ref="C25:D25"/>
  </mergeCells>
  <phoneticPr fontId="3"/>
  <dataValidations count="1">
    <dataValidation imeMode="disabled" allowBlank="1" showInputMessage="1" showErrorMessage="1" sqref="D5:D18" xr:uid="{00000000-0002-0000-0200-000000000000}"/>
  </dataValidations>
  <pageMargins left="0.51" right="0.24" top="0.46" bottom="0.55000000000000004" header="0.24" footer="0.21"/>
  <pageSetup paperSize="9" scale="96" orientation="landscape" horizontalDpi="4294967293" r:id="rId1"/>
  <headerFooter alignWithMargins="0">
    <oddFooter>&amp;A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G15"/>
  <sheetViews>
    <sheetView workbookViewId="0">
      <selection activeCell="C3" sqref="C3:E3"/>
    </sheetView>
  </sheetViews>
  <sheetFormatPr defaultColWidth="10.375" defaultRowHeight="21.75" customHeight="1"/>
  <cols>
    <col min="2" max="2" width="12.625" customWidth="1"/>
    <col min="3" max="4" width="10.625" style="97" customWidth="1"/>
    <col min="5" max="5" width="15.625" customWidth="1"/>
  </cols>
  <sheetData>
    <row r="1" spans="2:7" ht="21.75" customHeight="1">
      <c r="B1" s="46" t="s">
        <v>46</v>
      </c>
    </row>
    <row r="2" spans="2:7" ht="21.75" customHeight="1" thickBot="1">
      <c r="B2" s="182" t="s">
        <v>42</v>
      </c>
      <c r="C2" s="182"/>
      <c r="D2" s="182"/>
      <c r="E2" s="182"/>
    </row>
    <row r="3" spans="2:7" ht="21.75" customHeight="1" thickBot="1">
      <c r="B3" s="5" t="s">
        <v>43</v>
      </c>
      <c r="C3" s="183" t="str">
        <f>'シングルス　参加申込書'!$A$1</f>
        <v>第33回 岐阜県小学生バドミントン シングルス大会</v>
      </c>
      <c r="D3" s="184"/>
      <c r="E3" s="185"/>
      <c r="F3" s="4"/>
      <c r="G3" s="4"/>
    </row>
    <row r="4" spans="2:7" ht="21.75" customHeight="1" thickBot="1">
      <c r="B4" s="5" t="s">
        <v>45</v>
      </c>
      <c r="C4" s="179"/>
      <c r="D4" s="180"/>
      <c r="E4" s="181"/>
      <c r="F4" s="4"/>
      <c r="G4" s="4"/>
    </row>
    <row r="5" spans="2:7" ht="21.75" customHeight="1" thickBot="1">
      <c r="B5" s="98"/>
      <c r="C5" s="99" t="s">
        <v>169</v>
      </c>
      <c r="D5" s="100" t="s">
        <v>170</v>
      </c>
      <c r="E5" s="101" t="s">
        <v>44</v>
      </c>
    </row>
    <row r="6" spans="2:7" ht="21.75" customHeight="1">
      <c r="B6" s="102">
        <v>1</v>
      </c>
      <c r="C6" s="105"/>
      <c r="D6" s="106"/>
      <c r="E6" s="107"/>
    </row>
    <row r="7" spans="2:7" ht="21.75" customHeight="1">
      <c r="B7" s="103">
        <v>2</v>
      </c>
      <c r="C7" s="108"/>
      <c r="D7" s="109"/>
      <c r="E7" s="110"/>
    </row>
    <row r="8" spans="2:7" ht="21.75" customHeight="1">
      <c r="B8" s="103">
        <v>3</v>
      </c>
      <c r="C8" s="108"/>
      <c r="D8" s="109"/>
      <c r="E8" s="110"/>
    </row>
    <row r="9" spans="2:7" ht="21.75" customHeight="1">
      <c r="B9" s="103">
        <v>4</v>
      </c>
      <c r="C9" s="108"/>
      <c r="D9" s="109"/>
      <c r="E9" s="110"/>
    </row>
    <row r="10" spans="2:7" ht="21.75" customHeight="1">
      <c r="B10" s="103">
        <v>5</v>
      </c>
      <c r="C10" s="108"/>
      <c r="D10" s="109"/>
      <c r="E10" s="111"/>
    </row>
    <row r="11" spans="2:7" ht="21.75" customHeight="1">
      <c r="B11" s="103">
        <v>6</v>
      </c>
      <c r="C11" s="108"/>
      <c r="D11" s="109"/>
      <c r="E11" s="111"/>
    </row>
    <row r="12" spans="2:7" ht="21.75" customHeight="1">
      <c r="B12" s="103">
        <v>7</v>
      </c>
      <c r="C12" s="108"/>
      <c r="D12" s="109"/>
      <c r="E12" s="111"/>
    </row>
    <row r="13" spans="2:7" ht="21.75" customHeight="1">
      <c r="B13" s="103">
        <v>8</v>
      </c>
      <c r="C13" s="108"/>
      <c r="D13" s="109"/>
      <c r="E13" s="111"/>
    </row>
    <row r="14" spans="2:7" ht="21.75" customHeight="1">
      <c r="B14" s="103">
        <v>9</v>
      </c>
      <c r="C14" s="108"/>
      <c r="D14" s="109"/>
      <c r="E14" s="111"/>
    </row>
    <row r="15" spans="2:7" ht="21.75" customHeight="1" thickBot="1">
      <c r="B15" s="104">
        <v>10</v>
      </c>
      <c r="C15" s="112"/>
      <c r="D15" s="113"/>
      <c r="E15" s="114"/>
    </row>
  </sheetData>
  <mergeCells count="3">
    <mergeCell ref="C4:E4"/>
    <mergeCell ref="B2:E2"/>
    <mergeCell ref="C3:E3"/>
  </mergeCells>
  <phoneticPr fontId="3"/>
  <dataValidations count="1">
    <dataValidation imeMode="disabled" allowBlank="1" showInputMessage="1" showErrorMessage="1" sqref="E6:E15" xr:uid="{00000000-0002-0000-0300-000000000000}"/>
  </dataValidation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12"/>
  </sheetPr>
  <dimension ref="A1:CL35"/>
  <sheetViews>
    <sheetView showGridLines="0" zoomScale="70" zoomScaleNormal="70" workbookViewId="0"/>
  </sheetViews>
  <sheetFormatPr defaultColWidth="9" defaultRowHeight="23.1" customHeight="1"/>
  <cols>
    <col min="1" max="1" width="5.375" style="52" customWidth="1"/>
    <col min="2" max="4" width="5.625" style="52" customWidth="1"/>
    <col min="5" max="6" width="19.75" style="52" customWidth="1"/>
    <col min="7" max="7" width="19.25" style="52" customWidth="1"/>
    <col min="8" max="9" width="5.375" style="52" customWidth="1"/>
    <col min="10" max="12" width="5.625" style="52" customWidth="1"/>
    <col min="13" max="14" width="19.75" style="52" customWidth="1"/>
    <col min="15" max="15" width="19.25" style="52" customWidth="1"/>
    <col min="16" max="17" width="5.375" style="52" customWidth="1"/>
    <col min="18" max="20" width="5.625" style="52" customWidth="1"/>
    <col min="21" max="22" width="19.75" style="52" customWidth="1"/>
    <col min="23" max="23" width="19.25" style="52" customWidth="1"/>
    <col min="24" max="25" width="5.375" style="52" customWidth="1"/>
    <col min="26" max="28" width="5.625" style="52" customWidth="1"/>
    <col min="29" max="30" width="19.75" style="52" customWidth="1"/>
    <col min="31" max="31" width="19.25" style="52" customWidth="1"/>
    <col min="32" max="33" width="5.375" style="52" customWidth="1"/>
    <col min="34" max="36" width="5.625" style="52" customWidth="1"/>
    <col min="37" max="38" width="19.75" style="52" customWidth="1"/>
    <col min="39" max="39" width="19.25" style="52" customWidth="1"/>
    <col min="40" max="41" width="5.375" style="52" customWidth="1"/>
    <col min="42" max="44" width="5.625" style="52" customWidth="1"/>
    <col min="45" max="46" width="19.75" style="52" customWidth="1"/>
    <col min="47" max="47" width="19.25" style="52" customWidth="1"/>
    <col min="48" max="49" width="5.375" style="52" customWidth="1"/>
    <col min="50" max="52" width="5.625" style="52" customWidth="1"/>
    <col min="53" max="54" width="19.75" style="52" customWidth="1"/>
    <col min="55" max="55" width="19.25" style="52" customWidth="1"/>
    <col min="56" max="56" width="5.375" style="52" customWidth="1"/>
    <col min="57" max="16384" width="9" style="52"/>
  </cols>
  <sheetData>
    <row r="1" spans="1:90" s="95" customFormat="1" ht="23.1" customHeight="1">
      <c r="A1" s="94"/>
      <c r="B1" s="192" t="s">
        <v>162</v>
      </c>
      <c r="C1" s="192"/>
      <c r="D1" s="192"/>
      <c r="E1" s="192"/>
      <c r="F1" s="192"/>
      <c r="G1" s="192"/>
      <c r="H1" s="94"/>
      <c r="I1" s="94"/>
      <c r="J1" s="192" t="s">
        <v>162</v>
      </c>
      <c r="K1" s="192"/>
      <c r="L1" s="192"/>
      <c r="M1" s="192"/>
      <c r="N1" s="192"/>
      <c r="O1" s="192"/>
      <c r="P1" s="94"/>
      <c r="Q1" s="94"/>
      <c r="R1" s="192" t="s">
        <v>163</v>
      </c>
      <c r="S1" s="192"/>
      <c r="T1" s="192"/>
      <c r="U1" s="192"/>
      <c r="V1" s="192"/>
      <c r="W1" s="192"/>
      <c r="X1" s="94"/>
      <c r="Y1" s="94"/>
      <c r="Z1" s="192" t="s">
        <v>163</v>
      </c>
      <c r="AA1" s="192"/>
      <c r="AB1" s="192"/>
      <c r="AC1" s="192"/>
      <c r="AD1" s="192"/>
      <c r="AE1" s="192"/>
      <c r="AF1" s="94"/>
      <c r="AG1" s="94"/>
      <c r="AH1" s="192" t="s">
        <v>163</v>
      </c>
      <c r="AI1" s="192"/>
      <c r="AJ1" s="192"/>
      <c r="AK1" s="192"/>
      <c r="AL1" s="192"/>
      <c r="AM1" s="192"/>
      <c r="AN1" s="94"/>
      <c r="AO1" s="94"/>
      <c r="AP1" s="192" t="s">
        <v>163</v>
      </c>
      <c r="AQ1" s="192"/>
      <c r="AR1" s="192"/>
      <c r="AS1" s="192"/>
      <c r="AT1" s="192"/>
      <c r="AU1" s="192"/>
      <c r="AV1" s="94"/>
      <c r="AW1" s="94"/>
      <c r="AX1" s="192" t="s">
        <v>163</v>
      </c>
      <c r="AY1" s="192"/>
      <c r="AZ1" s="192"/>
      <c r="BA1" s="192"/>
      <c r="BB1" s="192"/>
      <c r="BC1" s="192"/>
      <c r="BD1" s="94"/>
    </row>
    <row r="2" spans="1:90" ht="23.1" customHeight="1">
      <c r="B2" s="193" t="s">
        <v>43</v>
      </c>
      <c r="C2" s="194"/>
      <c r="D2" s="195"/>
      <c r="E2" s="196" t="str">
        <f>'シングルス　参加申込書'!$A$1</f>
        <v>第33回 岐阜県小学生バドミントン シングルス大会</v>
      </c>
      <c r="F2" s="197"/>
      <c r="G2" s="198"/>
      <c r="H2" s="53"/>
      <c r="J2" s="193" t="s">
        <v>43</v>
      </c>
      <c r="K2" s="194"/>
      <c r="L2" s="195"/>
      <c r="M2" s="196" t="str">
        <f>'シングルス　参加申込書'!$A$1</f>
        <v>第33回 岐阜県小学生バドミントン シングルス大会</v>
      </c>
      <c r="N2" s="197"/>
      <c r="O2" s="198"/>
      <c r="P2" s="53"/>
      <c r="R2" s="193" t="s">
        <v>43</v>
      </c>
      <c r="S2" s="194"/>
      <c r="T2" s="195"/>
      <c r="U2" s="196" t="str">
        <f>E2</f>
        <v>第33回 岐阜県小学生バドミントン シングルス大会</v>
      </c>
      <c r="V2" s="197"/>
      <c r="W2" s="198"/>
      <c r="Z2" s="193" t="s">
        <v>43</v>
      </c>
      <c r="AA2" s="194"/>
      <c r="AB2" s="195"/>
      <c r="AC2" s="196" t="str">
        <f>U2</f>
        <v>第33回 岐阜県小学生バドミントン シングルス大会</v>
      </c>
      <c r="AD2" s="197"/>
      <c r="AE2" s="198"/>
      <c r="AH2" s="193" t="s">
        <v>43</v>
      </c>
      <c r="AI2" s="194"/>
      <c r="AJ2" s="195"/>
      <c r="AK2" s="196" t="str">
        <f>AC2</f>
        <v>第33回 岐阜県小学生バドミントン シングルス大会</v>
      </c>
      <c r="AL2" s="197"/>
      <c r="AM2" s="198"/>
      <c r="AP2" s="193" t="s">
        <v>43</v>
      </c>
      <c r="AQ2" s="194"/>
      <c r="AR2" s="195"/>
      <c r="AS2" s="196" t="str">
        <f>AK2</f>
        <v>第33回 岐阜県小学生バドミントン シングルス大会</v>
      </c>
      <c r="AT2" s="197"/>
      <c r="AU2" s="198"/>
      <c r="AX2" s="193" t="s">
        <v>43</v>
      </c>
      <c r="AY2" s="194"/>
      <c r="AZ2" s="195"/>
      <c r="BA2" s="196" t="str">
        <f>AS2</f>
        <v>第33回 岐阜県小学生バドミントン シングルス大会</v>
      </c>
      <c r="BB2" s="197"/>
      <c r="BC2" s="198"/>
    </row>
    <row r="3" spans="1:90" ht="23.1" customHeight="1">
      <c r="B3" s="186" t="s">
        <v>147</v>
      </c>
      <c r="C3" s="187"/>
      <c r="D3" s="187"/>
      <c r="E3" s="187"/>
      <c r="F3" s="187"/>
      <c r="G3" s="188"/>
      <c r="H3" s="53"/>
      <c r="J3" s="186" t="s">
        <v>148</v>
      </c>
      <c r="K3" s="187"/>
      <c r="L3" s="187"/>
      <c r="M3" s="187"/>
      <c r="N3" s="187"/>
      <c r="O3" s="188"/>
      <c r="P3" s="53"/>
      <c r="R3" s="186" t="s">
        <v>183</v>
      </c>
      <c r="S3" s="187"/>
      <c r="T3" s="187"/>
      <c r="U3" s="187"/>
      <c r="V3" s="187"/>
      <c r="W3" s="188"/>
      <c r="X3" s="54"/>
      <c r="Y3" s="54"/>
      <c r="Z3" s="189" t="s">
        <v>184</v>
      </c>
      <c r="AA3" s="190"/>
      <c r="AB3" s="190"/>
      <c r="AC3" s="190"/>
      <c r="AD3" s="190"/>
      <c r="AE3" s="191"/>
      <c r="AF3" s="54"/>
      <c r="AG3" s="54"/>
      <c r="AH3" s="189" t="s">
        <v>192</v>
      </c>
      <c r="AI3" s="190"/>
      <c r="AJ3" s="190"/>
      <c r="AK3" s="190"/>
      <c r="AL3" s="190"/>
      <c r="AM3" s="191"/>
      <c r="AN3" s="54"/>
      <c r="AO3" s="54"/>
      <c r="AP3" s="189" t="s">
        <v>185</v>
      </c>
      <c r="AQ3" s="190"/>
      <c r="AR3" s="190"/>
      <c r="AS3" s="190"/>
      <c r="AT3" s="190"/>
      <c r="AU3" s="191"/>
      <c r="AV3" s="54"/>
      <c r="AW3" s="54"/>
      <c r="AX3" s="189" t="s">
        <v>186</v>
      </c>
      <c r="AY3" s="190"/>
      <c r="AZ3" s="190"/>
      <c r="BA3" s="190"/>
      <c r="BB3" s="190"/>
      <c r="BC3" s="191"/>
      <c r="BD3" s="54"/>
    </row>
    <row r="4" spans="1:90" ht="23.1" customHeight="1">
      <c r="B4" s="203" t="s">
        <v>164</v>
      </c>
      <c r="C4" s="55" t="s">
        <v>47</v>
      </c>
      <c r="D4" s="55" t="s">
        <v>36</v>
      </c>
      <c r="E4" s="56" t="s">
        <v>165</v>
      </c>
      <c r="F4" s="57" t="s">
        <v>166</v>
      </c>
      <c r="G4" s="58" t="s">
        <v>167</v>
      </c>
      <c r="H4" s="53"/>
      <c r="J4" s="203" t="s">
        <v>164</v>
      </c>
      <c r="K4" s="55" t="s">
        <v>47</v>
      </c>
      <c r="L4" s="55" t="s">
        <v>36</v>
      </c>
      <c r="M4" s="56" t="s">
        <v>165</v>
      </c>
      <c r="N4" s="57" t="s">
        <v>166</v>
      </c>
      <c r="O4" s="58" t="s">
        <v>167</v>
      </c>
      <c r="P4" s="53"/>
      <c r="R4" s="203" t="s">
        <v>164</v>
      </c>
      <c r="S4" s="55" t="s">
        <v>47</v>
      </c>
      <c r="T4" s="55" t="s">
        <v>36</v>
      </c>
      <c r="U4" s="56" t="s">
        <v>165</v>
      </c>
      <c r="V4" s="57" t="s">
        <v>166</v>
      </c>
      <c r="W4" s="59" t="s">
        <v>167</v>
      </c>
      <c r="X4" s="60"/>
      <c r="Y4" s="60"/>
      <c r="Z4" s="203" t="s">
        <v>168</v>
      </c>
      <c r="AA4" s="55" t="s">
        <v>47</v>
      </c>
      <c r="AB4" s="55" t="s">
        <v>36</v>
      </c>
      <c r="AC4" s="56" t="s">
        <v>165</v>
      </c>
      <c r="AD4" s="57" t="s">
        <v>166</v>
      </c>
      <c r="AE4" s="59" t="s">
        <v>167</v>
      </c>
      <c r="AF4" s="60"/>
      <c r="AG4" s="60"/>
      <c r="AH4" s="203" t="s">
        <v>164</v>
      </c>
      <c r="AI4" s="55" t="s">
        <v>47</v>
      </c>
      <c r="AJ4" s="55" t="s">
        <v>36</v>
      </c>
      <c r="AK4" s="56" t="s">
        <v>165</v>
      </c>
      <c r="AL4" s="57" t="s">
        <v>166</v>
      </c>
      <c r="AM4" s="59" t="s">
        <v>167</v>
      </c>
      <c r="AN4" s="60"/>
      <c r="AO4" s="60"/>
      <c r="AP4" s="203" t="s">
        <v>168</v>
      </c>
      <c r="AQ4" s="55" t="s">
        <v>47</v>
      </c>
      <c r="AR4" s="55" t="s">
        <v>36</v>
      </c>
      <c r="AS4" s="56" t="s">
        <v>165</v>
      </c>
      <c r="AT4" s="57" t="s">
        <v>166</v>
      </c>
      <c r="AU4" s="59" t="s">
        <v>167</v>
      </c>
      <c r="AV4" s="60"/>
      <c r="AW4" s="60"/>
      <c r="AX4" s="203" t="s">
        <v>164</v>
      </c>
      <c r="AY4" s="55" t="s">
        <v>47</v>
      </c>
      <c r="AZ4" s="55" t="s">
        <v>36</v>
      </c>
      <c r="BA4" s="56" t="s">
        <v>165</v>
      </c>
      <c r="BB4" s="57" t="s">
        <v>166</v>
      </c>
      <c r="BC4" s="59" t="s">
        <v>167</v>
      </c>
      <c r="BD4" s="60"/>
      <c r="BE4" s="52" ph="1"/>
      <c r="BN4" s="52" ph="1"/>
      <c r="BV4" s="52" ph="1"/>
      <c r="CD4" s="52" ph="1"/>
      <c r="CL4" s="52" ph="1"/>
    </row>
    <row r="5" spans="1:90" ht="23.1" customHeight="1">
      <c r="B5" s="204"/>
      <c r="C5" s="61" t="s">
        <v>48</v>
      </c>
      <c r="D5" s="61" t="s">
        <v>49</v>
      </c>
      <c r="E5" s="62" t="s">
        <v>169</v>
      </c>
      <c r="F5" s="63" t="s">
        <v>170</v>
      </c>
      <c r="G5" s="64" t="s">
        <v>171</v>
      </c>
      <c r="H5" s="53"/>
      <c r="J5" s="204"/>
      <c r="K5" s="61" t="s">
        <v>48</v>
      </c>
      <c r="L5" s="61" t="s">
        <v>49</v>
      </c>
      <c r="M5" s="62" t="s">
        <v>169</v>
      </c>
      <c r="N5" s="63" t="s">
        <v>170</v>
      </c>
      <c r="O5" s="64" t="s">
        <v>171</v>
      </c>
      <c r="P5" s="53"/>
      <c r="R5" s="204"/>
      <c r="S5" s="61" t="s">
        <v>48</v>
      </c>
      <c r="T5" s="61" t="s">
        <v>49</v>
      </c>
      <c r="U5" s="62" t="s">
        <v>169</v>
      </c>
      <c r="V5" s="63" t="s">
        <v>170</v>
      </c>
      <c r="W5" s="64" t="s">
        <v>171</v>
      </c>
      <c r="X5" s="60"/>
      <c r="Y5" s="60"/>
      <c r="Z5" s="204"/>
      <c r="AA5" s="61" t="s">
        <v>48</v>
      </c>
      <c r="AB5" s="61" t="s">
        <v>49</v>
      </c>
      <c r="AC5" s="62" t="s">
        <v>169</v>
      </c>
      <c r="AD5" s="63" t="s">
        <v>170</v>
      </c>
      <c r="AE5" s="64" t="s">
        <v>171</v>
      </c>
      <c r="AF5" s="60"/>
      <c r="AG5" s="60"/>
      <c r="AH5" s="204"/>
      <c r="AI5" s="61" t="s">
        <v>48</v>
      </c>
      <c r="AJ5" s="61" t="s">
        <v>49</v>
      </c>
      <c r="AK5" s="62" t="s">
        <v>169</v>
      </c>
      <c r="AL5" s="63" t="s">
        <v>170</v>
      </c>
      <c r="AM5" s="64" t="s">
        <v>171</v>
      </c>
      <c r="AN5" s="60"/>
      <c r="AO5" s="60"/>
      <c r="AP5" s="204"/>
      <c r="AQ5" s="61" t="s">
        <v>48</v>
      </c>
      <c r="AR5" s="61" t="s">
        <v>49</v>
      </c>
      <c r="AS5" s="62" t="s">
        <v>169</v>
      </c>
      <c r="AT5" s="63" t="s">
        <v>170</v>
      </c>
      <c r="AU5" s="64" t="s">
        <v>171</v>
      </c>
      <c r="AV5" s="60"/>
      <c r="AW5" s="60"/>
      <c r="AX5" s="204"/>
      <c r="AY5" s="61" t="s">
        <v>48</v>
      </c>
      <c r="AZ5" s="61" t="s">
        <v>49</v>
      </c>
      <c r="BA5" s="62" t="s">
        <v>169</v>
      </c>
      <c r="BB5" s="63" t="s">
        <v>170</v>
      </c>
      <c r="BC5" s="64" t="s">
        <v>171</v>
      </c>
      <c r="BD5" s="60"/>
    </row>
    <row r="6" spans="1:90" ht="23.1" customHeight="1">
      <c r="B6" s="199">
        <v>1</v>
      </c>
      <c r="C6" s="199">
        <v>6</v>
      </c>
      <c r="D6" s="201" t="s">
        <v>50</v>
      </c>
      <c r="E6" s="65"/>
      <c r="F6" s="66"/>
      <c r="G6" s="67"/>
      <c r="H6" s="53"/>
      <c r="J6" s="199">
        <v>1</v>
      </c>
      <c r="K6" s="199">
        <v>6</v>
      </c>
      <c r="L6" s="201" t="s">
        <v>50</v>
      </c>
      <c r="M6" s="65"/>
      <c r="N6" s="66"/>
      <c r="O6" s="67"/>
      <c r="P6" s="53"/>
      <c r="Q6" s="68"/>
      <c r="R6" s="199">
        <v>1</v>
      </c>
      <c r="S6" s="199">
        <v>5</v>
      </c>
      <c r="T6" s="201" t="s">
        <v>50</v>
      </c>
      <c r="U6" s="65"/>
      <c r="V6" s="66"/>
      <c r="W6" s="59"/>
      <c r="Z6" s="199">
        <v>1</v>
      </c>
      <c r="AA6" s="199">
        <v>4</v>
      </c>
      <c r="AB6" s="201" t="s">
        <v>50</v>
      </c>
      <c r="AC6" s="65"/>
      <c r="AD6" s="66"/>
      <c r="AE6" s="59"/>
      <c r="AH6" s="199">
        <v>1</v>
      </c>
      <c r="AI6" s="199">
        <v>3</v>
      </c>
      <c r="AJ6" s="201" t="s">
        <v>50</v>
      </c>
      <c r="AK6" s="65"/>
      <c r="AL6" s="66"/>
      <c r="AM6" s="59"/>
      <c r="AP6" s="199">
        <v>1</v>
      </c>
      <c r="AQ6" s="199">
        <v>2</v>
      </c>
      <c r="AR6" s="201" t="s">
        <v>50</v>
      </c>
      <c r="AS6" s="65"/>
      <c r="AT6" s="66"/>
      <c r="AU6" s="59"/>
      <c r="AX6" s="199">
        <v>1</v>
      </c>
      <c r="AY6" s="199">
        <v>1</v>
      </c>
      <c r="AZ6" s="201" t="s">
        <v>50</v>
      </c>
      <c r="BA6" s="65"/>
      <c r="BB6" s="66"/>
      <c r="BC6" s="59"/>
      <c r="BE6" s="52" ph="1"/>
      <c r="BN6" s="52" ph="1"/>
      <c r="BV6" s="52" ph="1"/>
      <c r="CD6" s="52" ph="1"/>
      <c r="CL6" s="52" ph="1"/>
    </row>
    <row r="7" spans="1:90" ht="23.1" customHeight="1">
      <c r="B7" s="200"/>
      <c r="C7" s="200"/>
      <c r="D7" s="202"/>
      <c r="E7" s="69"/>
      <c r="F7" s="70"/>
      <c r="G7" s="64"/>
      <c r="H7" s="71"/>
      <c r="J7" s="200"/>
      <c r="K7" s="200"/>
      <c r="L7" s="202"/>
      <c r="M7" s="69"/>
      <c r="N7" s="70"/>
      <c r="O7" s="64"/>
      <c r="P7" s="71"/>
      <c r="Q7" s="68"/>
      <c r="R7" s="200"/>
      <c r="S7" s="200"/>
      <c r="T7" s="202"/>
      <c r="U7" s="69"/>
      <c r="V7" s="70"/>
      <c r="W7" s="64"/>
      <c r="Z7" s="200"/>
      <c r="AA7" s="200"/>
      <c r="AB7" s="202"/>
      <c r="AC7" s="69"/>
      <c r="AD7" s="70"/>
      <c r="AE7" s="64"/>
      <c r="AH7" s="200"/>
      <c r="AI7" s="200"/>
      <c r="AJ7" s="202"/>
      <c r="AK7" s="69"/>
      <c r="AL7" s="70"/>
      <c r="AM7" s="64"/>
      <c r="AP7" s="200"/>
      <c r="AQ7" s="200"/>
      <c r="AR7" s="202"/>
      <c r="AS7" s="69"/>
      <c r="AT7" s="70"/>
      <c r="AU7" s="64"/>
      <c r="AX7" s="200"/>
      <c r="AY7" s="200"/>
      <c r="AZ7" s="202"/>
      <c r="BA7" s="69"/>
      <c r="BB7" s="70"/>
      <c r="BC7" s="64"/>
      <c r="BN7" s="52" ph="1"/>
    </row>
    <row r="8" spans="1:90" ht="23.1" customHeight="1">
      <c r="B8" s="199">
        <v>2</v>
      </c>
      <c r="C8" s="199">
        <v>6</v>
      </c>
      <c r="D8" s="201" t="s">
        <v>50</v>
      </c>
      <c r="E8" s="65"/>
      <c r="F8" s="66"/>
      <c r="G8" s="72"/>
      <c r="H8" s="53"/>
      <c r="J8" s="199">
        <v>2</v>
      </c>
      <c r="K8" s="199">
        <v>6</v>
      </c>
      <c r="L8" s="201" t="s">
        <v>50</v>
      </c>
      <c r="M8" s="65"/>
      <c r="N8" s="66"/>
      <c r="O8" s="72"/>
      <c r="P8" s="53"/>
      <c r="R8" s="199">
        <v>2</v>
      </c>
      <c r="S8" s="199">
        <v>5</v>
      </c>
      <c r="T8" s="201" t="s">
        <v>50</v>
      </c>
      <c r="U8" s="65"/>
      <c r="V8" s="66"/>
      <c r="W8" s="72"/>
      <c r="Z8" s="199">
        <v>2</v>
      </c>
      <c r="AA8" s="199">
        <v>4</v>
      </c>
      <c r="AB8" s="201" t="s">
        <v>50</v>
      </c>
      <c r="AC8" s="65"/>
      <c r="AD8" s="66"/>
      <c r="AE8" s="72"/>
      <c r="AH8" s="199">
        <v>2</v>
      </c>
      <c r="AI8" s="199">
        <v>3</v>
      </c>
      <c r="AJ8" s="201" t="s">
        <v>50</v>
      </c>
      <c r="AK8" s="65"/>
      <c r="AL8" s="66"/>
      <c r="AM8" s="72"/>
      <c r="AP8" s="199">
        <v>2</v>
      </c>
      <c r="AQ8" s="199">
        <v>2</v>
      </c>
      <c r="AR8" s="201" t="s">
        <v>50</v>
      </c>
      <c r="AS8" s="65"/>
      <c r="AT8" s="66"/>
      <c r="AU8" s="72"/>
      <c r="AX8" s="199">
        <v>2</v>
      </c>
      <c r="AY8" s="199">
        <v>1</v>
      </c>
      <c r="AZ8" s="201" t="s">
        <v>50</v>
      </c>
      <c r="BA8" s="65"/>
      <c r="BB8" s="66"/>
      <c r="BC8" s="72"/>
      <c r="BE8" s="52" ph="1"/>
      <c r="BN8" s="52" ph="1"/>
      <c r="BV8" s="52" ph="1"/>
      <c r="CD8" s="52" ph="1"/>
      <c r="CL8" s="52" ph="1"/>
    </row>
    <row r="9" spans="1:90" ht="23.1" customHeight="1">
      <c r="B9" s="200"/>
      <c r="C9" s="200"/>
      <c r="D9" s="202"/>
      <c r="E9" s="69"/>
      <c r="F9" s="70"/>
      <c r="G9" s="64"/>
      <c r="H9" s="53"/>
      <c r="J9" s="200"/>
      <c r="K9" s="200"/>
      <c r="L9" s="202"/>
      <c r="M9" s="69"/>
      <c r="N9" s="70"/>
      <c r="O9" s="64"/>
      <c r="P9" s="53"/>
      <c r="R9" s="200"/>
      <c r="S9" s="200"/>
      <c r="T9" s="202"/>
      <c r="U9" s="69"/>
      <c r="V9" s="70"/>
      <c r="W9" s="64"/>
      <c r="Z9" s="200"/>
      <c r="AA9" s="200"/>
      <c r="AB9" s="202"/>
      <c r="AC9" s="69"/>
      <c r="AD9" s="70"/>
      <c r="AE9" s="64"/>
      <c r="AH9" s="200"/>
      <c r="AI9" s="200"/>
      <c r="AJ9" s="202"/>
      <c r="AK9" s="69"/>
      <c r="AL9" s="70"/>
      <c r="AM9" s="64"/>
      <c r="AP9" s="200"/>
      <c r="AQ9" s="200"/>
      <c r="AR9" s="202"/>
      <c r="AS9" s="69"/>
      <c r="AT9" s="70"/>
      <c r="AU9" s="64"/>
      <c r="AX9" s="200"/>
      <c r="AY9" s="200"/>
      <c r="AZ9" s="202"/>
      <c r="BA9" s="69"/>
      <c r="BB9" s="70"/>
      <c r="BC9" s="64"/>
    </row>
    <row r="10" spans="1:90" ht="23.1" customHeight="1">
      <c r="B10" s="199">
        <v>3</v>
      </c>
      <c r="C10" s="199">
        <v>6</v>
      </c>
      <c r="D10" s="201" t="s">
        <v>50</v>
      </c>
      <c r="E10" s="65"/>
      <c r="F10" s="66"/>
      <c r="G10" s="72"/>
      <c r="H10" s="53"/>
      <c r="J10" s="199">
        <v>3</v>
      </c>
      <c r="K10" s="199">
        <v>6</v>
      </c>
      <c r="L10" s="201" t="s">
        <v>50</v>
      </c>
      <c r="M10" s="65"/>
      <c r="N10" s="66"/>
      <c r="O10" s="72"/>
      <c r="P10" s="53"/>
      <c r="Q10" s="68"/>
      <c r="R10" s="199">
        <v>3</v>
      </c>
      <c r="S10" s="199">
        <v>5</v>
      </c>
      <c r="T10" s="201" t="s">
        <v>50</v>
      </c>
      <c r="U10" s="65"/>
      <c r="V10" s="66"/>
      <c r="W10" s="72"/>
      <c r="Z10" s="199">
        <v>3</v>
      </c>
      <c r="AA10" s="199">
        <v>4</v>
      </c>
      <c r="AB10" s="201" t="s">
        <v>50</v>
      </c>
      <c r="AC10" s="65"/>
      <c r="AD10" s="66"/>
      <c r="AE10" s="72"/>
      <c r="AH10" s="199">
        <v>3</v>
      </c>
      <c r="AI10" s="199">
        <v>3</v>
      </c>
      <c r="AJ10" s="201" t="s">
        <v>50</v>
      </c>
      <c r="AK10" s="65"/>
      <c r="AL10" s="66"/>
      <c r="AM10" s="72"/>
      <c r="AP10" s="199">
        <v>3</v>
      </c>
      <c r="AQ10" s="199">
        <v>2</v>
      </c>
      <c r="AR10" s="201" t="s">
        <v>50</v>
      </c>
      <c r="AS10" s="65"/>
      <c r="AT10" s="66"/>
      <c r="AU10" s="72"/>
      <c r="AX10" s="199">
        <v>3</v>
      </c>
      <c r="AY10" s="199">
        <v>1</v>
      </c>
      <c r="AZ10" s="201" t="s">
        <v>50</v>
      </c>
      <c r="BA10" s="65"/>
      <c r="BB10" s="66"/>
      <c r="BC10" s="72"/>
      <c r="BE10" s="52" ph="1"/>
      <c r="BN10" s="52" ph="1"/>
      <c r="BV10" s="52" ph="1"/>
      <c r="CD10" s="52" ph="1"/>
      <c r="CL10" s="52" ph="1"/>
    </row>
    <row r="11" spans="1:90" ht="23.1" customHeight="1">
      <c r="B11" s="200"/>
      <c r="C11" s="200"/>
      <c r="D11" s="202"/>
      <c r="E11" s="69"/>
      <c r="F11" s="70"/>
      <c r="G11" s="64"/>
      <c r="H11" s="53"/>
      <c r="J11" s="200"/>
      <c r="K11" s="200"/>
      <c r="L11" s="202"/>
      <c r="M11" s="69"/>
      <c r="N11" s="70"/>
      <c r="O11" s="64"/>
      <c r="P11" s="53"/>
      <c r="R11" s="200"/>
      <c r="S11" s="200"/>
      <c r="T11" s="202"/>
      <c r="U11" s="69"/>
      <c r="V11" s="70"/>
      <c r="W11" s="64"/>
      <c r="Z11" s="200"/>
      <c r="AA11" s="200"/>
      <c r="AB11" s="202"/>
      <c r="AC11" s="69"/>
      <c r="AD11" s="70"/>
      <c r="AE11" s="64"/>
      <c r="AH11" s="200"/>
      <c r="AI11" s="200"/>
      <c r="AJ11" s="202"/>
      <c r="AK11" s="69"/>
      <c r="AL11" s="70"/>
      <c r="AM11" s="64"/>
      <c r="AP11" s="200"/>
      <c r="AQ11" s="200"/>
      <c r="AR11" s="202"/>
      <c r="AS11" s="69"/>
      <c r="AT11" s="70"/>
      <c r="AU11" s="64"/>
      <c r="AX11" s="200"/>
      <c r="AY11" s="200"/>
      <c r="AZ11" s="202"/>
      <c r="BA11" s="69"/>
      <c r="BB11" s="70"/>
      <c r="BC11" s="64"/>
    </row>
    <row r="12" spans="1:90" ht="23.1" customHeight="1">
      <c r="B12" s="199">
        <v>4</v>
      </c>
      <c r="C12" s="199">
        <v>6</v>
      </c>
      <c r="D12" s="201" t="s">
        <v>50</v>
      </c>
      <c r="E12" s="65"/>
      <c r="F12" s="66"/>
      <c r="G12" s="72"/>
      <c r="H12" s="53"/>
      <c r="J12" s="199">
        <v>4</v>
      </c>
      <c r="K12" s="199">
        <v>6</v>
      </c>
      <c r="L12" s="201" t="s">
        <v>50</v>
      </c>
      <c r="M12" s="65"/>
      <c r="N12" s="66"/>
      <c r="O12" s="72"/>
      <c r="P12" s="53"/>
      <c r="R12" s="199">
        <v>4</v>
      </c>
      <c r="S12" s="199">
        <v>5</v>
      </c>
      <c r="T12" s="201" t="s">
        <v>50</v>
      </c>
      <c r="U12" s="65"/>
      <c r="V12" s="66"/>
      <c r="W12" s="72"/>
      <c r="Z12" s="199">
        <v>4</v>
      </c>
      <c r="AA12" s="199">
        <v>4</v>
      </c>
      <c r="AB12" s="201" t="s">
        <v>50</v>
      </c>
      <c r="AC12" s="65"/>
      <c r="AD12" s="66"/>
      <c r="AE12" s="72"/>
      <c r="AH12" s="199">
        <v>4</v>
      </c>
      <c r="AI12" s="199">
        <v>3</v>
      </c>
      <c r="AJ12" s="201" t="s">
        <v>50</v>
      </c>
      <c r="AK12" s="65"/>
      <c r="AL12" s="66"/>
      <c r="AM12" s="72"/>
      <c r="AP12" s="199">
        <v>4</v>
      </c>
      <c r="AQ12" s="199">
        <v>2</v>
      </c>
      <c r="AR12" s="201" t="s">
        <v>50</v>
      </c>
      <c r="AS12" s="65"/>
      <c r="AT12" s="66"/>
      <c r="AU12" s="72"/>
      <c r="AX12" s="199">
        <v>4</v>
      </c>
      <c r="AY12" s="199">
        <v>1</v>
      </c>
      <c r="AZ12" s="201" t="s">
        <v>50</v>
      </c>
      <c r="BA12" s="65"/>
      <c r="BB12" s="66"/>
      <c r="BC12" s="72"/>
      <c r="BE12" s="52" ph="1"/>
      <c r="BN12" s="52" ph="1"/>
      <c r="BV12" s="52" ph="1"/>
      <c r="CD12" s="52" ph="1"/>
      <c r="CL12" s="52" ph="1"/>
    </row>
    <row r="13" spans="1:90" ht="23.1" customHeight="1">
      <c r="B13" s="200"/>
      <c r="C13" s="200"/>
      <c r="D13" s="202"/>
      <c r="E13" s="69"/>
      <c r="F13" s="70"/>
      <c r="G13" s="64"/>
      <c r="H13" s="53"/>
      <c r="J13" s="200"/>
      <c r="K13" s="200"/>
      <c r="L13" s="202"/>
      <c r="M13" s="69"/>
      <c r="N13" s="70"/>
      <c r="O13" s="64"/>
      <c r="P13" s="53"/>
      <c r="Q13" s="68"/>
      <c r="R13" s="200"/>
      <c r="S13" s="200"/>
      <c r="T13" s="202"/>
      <c r="U13" s="69"/>
      <c r="V13" s="70"/>
      <c r="W13" s="64"/>
      <c r="Z13" s="200"/>
      <c r="AA13" s="200"/>
      <c r="AB13" s="202"/>
      <c r="AC13" s="69"/>
      <c r="AD13" s="70"/>
      <c r="AE13" s="64"/>
      <c r="AH13" s="200"/>
      <c r="AI13" s="200"/>
      <c r="AJ13" s="202"/>
      <c r="AK13" s="69"/>
      <c r="AL13" s="70"/>
      <c r="AM13" s="64"/>
      <c r="AP13" s="200"/>
      <c r="AQ13" s="200"/>
      <c r="AR13" s="202"/>
      <c r="AS13" s="69"/>
      <c r="AT13" s="70"/>
      <c r="AU13" s="64"/>
      <c r="AX13" s="200"/>
      <c r="AY13" s="200"/>
      <c r="AZ13" s="202"/>
      <c r="BA13" s="69"/>
      <c r="BB13" s="70"/>
      <c r="BC13" s="64"/>
    </row>
    <row r="14" spans="1:90" ht="23.1" customHeight="1">
      <c r="B14" s="199">
        <v>5</v>
      </c>
      <c r="C14" s="199">
        <v>6</v>
      </c>
      <c r="D14" s="201" t="s">
        <v>50</v>
      </c>
      <c r="E14" s="65"/>
      <c r="F14" s="66"/>
      <c r="G14" s="72"/>
      <c r="H14" s="53"/>
      <c r="J14" s="199">
        <v>5</v>
      </c>
      <c r="K14" s="199">
        <v>6</v>
      </c>
      <c r="L14" s="201" t="s">
        <v>50</v>
      </c>
      <c r="M14" s="65"/>
      <c r="N14" s="66"/>
      <c r="O14" s="72"/>
      <c r="P14" s="53"/>
      <c r="R14" s="199">
        <v>5</v>
      </c>
      <c r="S14" s="199">
        <v>5</v>
      </c>
      <c r="T14" s="201" t="s">
        <v>50</v>
      </c>
      <c r="U14" s="65"/>
      <c r="V14" s="66"/>
      <c r="W14" s="72"/>
      <c r="Z14" s="199">
        <v>5</v>
      </c>
      <c r="AA14" s="199">
        <v>4</v>
      </c>
      <c r="AB14" s="201" t="s">
        <v>50</v>
      </c>
      <c r="AC14" s="65"/>
      <c r="AD14" s="66"/>
      <c r="AE14" s="72"/>
      <c r="AH14" s="199">
        <v>5</v>
      </c>
      <c r="AI14" s="199">
        <v>3</v>
      </c>
      <c r="AJ14" s="201" t="s">
        <v>50</v>
      </c>
      <c r="AK14" s="65"/>
      <c r="AL14" s="66"/>
      <c r="AM14" s="72"/>
      <c r="AP14" s="199">
        <v>5</v>
      </c>
      <c r="AQ14" s="199">
        <v>2</v>
      </c>
      <c r="AR14" s="201" t="s">
        <v>50</v>
      </c>
      <c r="AS14" s="65"/>
      <c r="AT14" s="66"/>
      <c r="AU14" s="72"/>
      <c r="AX14" s="199">
        <v>5</v>
      </c>
      <c r="AY14" s="199">
        <v>1</v>
      </c>
      <c r="AZ14" s="201" t="s">
        <v>50</v>
      </c>
      <c r="BA14" s="65"/>
      <c r="BB14" s="66"/>
      <c r="BC14" s="72"/>
      <c r="BE14" s="52" ph="1"/>
      <c r="BN14" s="52" ph="1"/>
      <c r="BV14" s="52" ph="1"/>
      <c r="CD14" s="52" ph="1"/>
      <c r="CL14" s="52" ph="1"/>
    </row>
    <row r="15" spans="1:90" ht="23.1" customHeight="1">
      <c r="B15" s="200"/>
      <c r="C15" s="200"/>
      <c r="D15" s="202"/>
      <c r="E15" s="69"/>
      <c r="F15" s="70"/>
      <c r="G15" s="64"/>
      <c r="H15" s="53"/>
      <c r="J15" s="200"/>
      <c r="K15" s="200"/>
      <c r="L15" s="202"/>
      <c r="M15" s="69"/>
      <c r="N15" s="70"/>
      <c r="O15" s="64"/>
      <c r="P15" s="53"/>
      <c r="R15" s="200"/>
      <c r="S15" s="200"/>
      <c r="T15" s="202"/>
      <c r="U15" s="69"/>
      <c r="V15" s="70"/>
      <c r="W15" s="64"/>
      <c r="Z15" s="200"/>
      <c r="AA15" s="200"/>
      <c r="AB15" s="202"/>
      <c r="AC15" s="69"/>
      <c r="AD15" s="70"/>
      <c r="AE15" s="64"/>
      <c r="AH15" s="200"/>
      <c r="AI15" s="200"/>
      <c r="AJ15" s="202"/>
      <c r="AK15" s="69"/>
      <c r="AL15" s="70"/>
      <c r="AM15" s="64"/>
      <c r="AP15" s="200"/>
      <c r="AQ15" s="200"/>
      <c r="AR15" s="202"/>
      <c r="AS15" s="69"/>
      <c r="AT15" s="70"/>
      <c r="AU15" s="64"/>
      <c r="AX15" s="200"/>
      <c r="AY15" s="200"/>
      <c r="AZ15" s="202"/>
      <c r="BA15" s="69"/>
      <c r="BB15" s="70"/>
      <c r="BC15" s="64"/>
    </row>
    <row r="16" spans="1:90" ht="23.1" customHeight="1">
      <c r="B16" s="199">
        <v>6</v>
      </c>
      <c r="C16" s="199">
        <v>6</v>
      </c>
      <c r="D16" s="201" t="s">
        <v>50</v>
      </c>
      <c r="E16" s="65"/>
      <c r="F16" s="66"/>
      <c r="G16" s="72"/>
      <c r="H16" s="53"/>
      <c r="J16" s="199">
        <v>6</v>
      </c>
      <c r="K16" s="199">
        <v>6</v>
      </c>
      <c r="L16" s="201" t="s">
        <v>50</v>
      </c>
      <c r="M16" s="65"/>
      <c r="N16" s="66"/>
      <c r="O16" s="72"/>
      <c r="P16" s="53"/>
      <c r="Q16" s="68"/>
      <c r="R16" s="199">
        <v>6</v>
      </c>
      <c r="S16" s="199">
        <v>5</v>
      </c>
      <c r="T16" s="201" t="s">
        <v>50</v>
      </c>
      <c r="U16" s="65"/>
      <c r="V16" s="66"/>
      <c r="W16" s="72"/>
      <c r="Z16" s="199">
        <v>6</v>
      </c>
      <c r="AA16" s="199">
        <v>4</v>
      </c>
      <c r="AB16" s="201" t="s">
        <v>50</v>
      </c>
      <c r="AC16" s="65"/>
      <c r="AD16" s="66"/>
      <c r="AE16" s="72"/>
      <c r="AH16" s="199">
        <v>6</v>
      </c>
      <c r="AI16" s="199">
        <v>3</v>
      </c>
      <c r="AJ16" s="201" t="s">
        <v>50</v>
      </c>
      <c r="AK16" s="65"/>
      <c r="AL16" s="66"/>
      <c r="AM16" s="72"/>
      <c r="AP16" s="199">
        <v>6</v>
      </c>
      <c r="AQ16" s="199">
        <v>2</v>
      </c>
      <c r="AR16" s="201" t="s">
        <v>50</v>
      </c>
      <c r="AS16" s="65"/>
      <c r="AT16" s="66"/>
      <c r="AU16" s="72"/>
      <c r="AX16" s="199">
        <v>6</v>
      </c>
      <c r="AY16" s="199">
        <v>1</v>
      </c>
      <c r="AZ16" s="201" t="s">
        <v>50</v>
      </c>
      <c r="BA16" s="65"/>
      <c r="BB16" s="66"/>
      <c r="BC16" s="72"/>
      <c r="BE16" s="52" ph="1"/>
      <c r="BN16" s="52" ph="1"/>
      <c r="BV16" s="52" ph="1"/>
      <c r="CD16" s="52" ph="1"/>
      <c r="CL16" s="52" ph="1"/>
    </row>
    <row r="17" spans="2:90" ht="23.1" customHeight="1">
      <c r="B17" s="200"/>
      <c r="C17" s="200"/>
      <c r="D17" s="202"/>
      <c r="E17" s="69"/>
      <c r="F17" s="70"/>
      <c r="G17" s="64"/>
      <c r="H17" s="53"/>
      <c r="J17" s="200"/>
      <c r="K17" s="200"/>
      <c r="L17" s="202"/>
      <c r="M17" s="69"/>
      <c r="N17" s="70"/>
      <c r="O17" s="64"/>
      <c r="P17" s="53"/>
      <c r="R17" s="200"/>
      <c r="S17" s="200"/>
      <c r="T17" s="202"/>
      <c r="U17" s="69"/>
      <c r="V17" s="70"/>
      <c r="W17" s="64"/>
      <c r="Z17" s="200"/>
      <c r="AA17" s="200"/>
      <c r="AB17" s="202"/>
      <c r="AC17" s="69"/>
      <c r="AD17" s="70"/>
      <c r="AE17" s="64"/>
      <c r="AH17" s="200"/>
      <c r="AI17" s="200"/>
      <c r="AJ17" s="202"/>
      <c r="AK17" s="69"/>
      <c r="AL17" s="70"/>
      <c r="AM17" s="64"/>
      <c r="AP17" s="200"/>
      <c r="AQ17" s="200"/>
      <c r="AR17" s="202"/>
      <c r="AS17" s="69"/>
      <c r="AT17" s="70"/>
      <c r="AU17" s="64"/>
      <c r="AX17" s="200"/>
      <c r="AY17" s="200"/>
      <c r="AZ17" s="202"/>
      <c r="BA17" s="69"/>
      <c r="BB17" s="70"/>
      <c r="BC17" s="64"/>
    </row>
    <row r="18" spans="2:90" ht="23.1" customHeight="1">
      <c r="B18" s="199">
        <v>7</v>
      </c>
      <c r="C18" s="199">
        <v>6</v>
      </c>
      <c r="D18" s="201" t="s">
        <v>50</v>
      </c>
      <c r="E18" s="65"/>
      <c r="F18" s="66"/>
      <c r="G18" s="72"/>
      <c r="H18" s="53"/>
      <c r="J18" s="199">
        <v>7</v>
      </c>
      <c r="K18" s="199">
        <v>6</v>
      </c>
      <c r="L18" s="201" t="s">
        <v>50</v>
      </c>
      <c r="M18" s="65"/>
      <c r="N18" s="66"/>
      <c r="O18" s="72"/>
      <c r="P18" s="53"/>
      <c r="Q18" s="68"/>
      <c r="R18" s="199">
        <v>7</v>
      </c>
      <c r="S18" s="199">
        <v>5</v>
      </c>
      <c r="T18" s="201" t="s">
        <v>50</v>
      </c>
      <c r="U18" s="65"/>
      <c r="V18" s="66"/>
      <c r="W18" s="72"/>
      <c r="Z18" s="199">
        <v>7</v>
      </c>
      <c r="AA18" s="199">
        <v>4</v>
      </c>
      <c r="AB18" s="201" t="s">
        <v>50</v>
      </c>
      <c r="AC18" s="65"/>
      <c r="AD18" s="66"/>
      <c r="AE18" s="72"/>
      <c r="AH18" s="199">
        <v>7</v>
      </c>
      <c r="AI18" s="199">
        <v>3</v>
      </c>
      <c r="AJ18" s="201" t="s">
        <v>50</v>
      </c>
      <c r="AK18" s="65"/>
      <c r="AL18" s="66"/>
      <c r="AM18" s="72"/>
      <c r="AP18" s="199">
        <v>7</v>
      </c>
      <c r="AQ18" s="199">
        <v>2</v>
      </c>
      <c r="AR18" s="201" t="s">
        <v>50</v>
      </c>
      <c r="AS18" s="65"/>
      <c r="AT18" s="66"/>
      <c r="AU18" s="72"/>
      <c r="AX18" s="199">
        <v>7</v>
      </c>
      <c r="AY18" s="199">
        <v>1</v>
      </c>
      <c r="AZ18" s="201" t="s">
        <v>50</v>
      </c>
      <c r="BA18" s="65"/>
      <c r="BB18" s="66"/>
      <c r="BC18" s="72"/>
      <c r="BE18" s="52" ph="1"/>
      <c r="BN18" s="52" ph="1"/>
      <c r="BV18" s="52" ph="1"/>
      <c r="CD18" s="52" ph="1"/>
      <c r="CL18" s="52" ph="1"/>
    </row>
    <row r="19" spans="2:90" ht="23.1" customHeight="1">
      <c r="B19" s="200"/>
      <c r="C19" s="200"/>
      <c r="D19" s="202"/>
      <c r="E19" s="69"/>
      <c r="F19" s="70"/>
      <c r="G19" s="64"/>
      <c r="H19" s="53"/>
      <c r="J19" s="200"/>
      <c r="K19" s="200"/>
      <c r="L19" s="202"/>
      <c r="M19" s="69"/>
      <c r="N19" s="70"/>
      <c r="O19" s="64"/>
      <c r="P19" s="53"/>
      <c r="R19" s="200"/>
      <c r="S19" s="200"/>
      <c r="T19" s="202"/>
      <c r="U19" s="69"/>
      <c r="V19" s="70"/>
      <c r="W19" s="64"/>
      <c r="Z19" s="200"/>
      <c r="AA19" s="200"/>
      <c r="AB19" s="202"/>
      <c r="AC19" s="69"/>
      <c r="AD19" s="70"/>
      <c r="AE19" s="64"/>
      <c r="AH19" s="200"/>
      <c r="AI19" s="200"/>
      <c r="AJ19" s="202"/>
      <c r="AK19" s="69"/>
      <c r="AL19" s="70"/>
      <c r="AM19" s="64"/>
      <c r="AP19" s="200"/>
      <c r="AQ19" s="200"/>
      <c r="AR19" s="202"/>
      <c r="AS19" s="69"/>
      <c r="AT19" s="70"/>
      <c r="AU19" s="64"/>
      <c r="AX19" s="200"/>
      <c r="AY19" s="200"/>
      <c r="AZ19" s="202"/>
      <c r="BA19" s="69"/>
      <c r="BB19" s="70"/>
      <c r="BC19" s="64"/>
    </row>
    <row r="20" spans="2:90" ht="23.1" customHeight="1">
      <c r="B20" s="199">
        <v>8</v>
      </c>
      <c r="C20" s="199">
        <v>6</v>
      </c>
      <c r="D20" s="201" t="s">
        <v>50</v>
      </c>
      <c r="E20" s="65"/>
      <c r="F20" s="66"/>
      <c r="G20" s="72"/>
      <c r="H20" s="53"/>
      <c r="J20" s="199">
        <v>8</v>
      </c>
      <c r="K20" s="199">
        <v>6</v>
      </c>
      <c r="L20" s="201" t="s">
        <v>50</v>
      </c>
      <c r="M20" s="65"/>
      <c r="N20" s="66"/>
      <c r="O20" s="72"/>
      <c r="P20" s="53"/>
      <c r="R20" s="199">
        <v>8</v>
      </c>
      <c r="S20" s="199">
        <v>5</v>
      </c>
      <c r="T20" s="201" t="s">
        <v>50</v>
      </c>
      <c r="U20" s="65"/>
      <c r="V20" s="66"/>
      <c r="W20" s="72"/>
      <c r="Z20" s="199">
        <v>8</v>
      </c>
      <c r="AA20" s="199">
        <v>4</v>
      </c>
      <c r="AB20" s="201" t="s">
        <v>50</v>
      </c>
      <c r="AC20" s="65"/>
      <c r="AD20" s="66"/>
      <c r="AE20" s="72"/>
      <c r="AH20" s="199">
        <v>8</v>
      </c>
      <c r="AI20" s="199">
        <v>3</v>
      </c>
      <c r="AJ20" s="201" t="s">
        <v>50</v>
      </c>
      <c r="AK20" s="65"/>
      <c r="AL20" s="66"/>
      <c r="AM20" s="72"/>
      <c r="AP20" s="199">
        <v>8</v>
      </c>
      <c r="AQ20" s="199">
        <v>2</v>
      </c>
      <c r="AR20" s="201" t="s">
        <v>50</v>
      </c>
      <c r="AS20" s="65"/>
      <c r="AT20" s="66"/>
      <c r="AU20" s="72"/>
      <c r="AX20" s="199">
        <v>8</v>
      </c>
      <c r="AY20" s="199">
        <v>1</v>
      </c>
      <c r="AZ20" s="201" t="s">
        <v>50</v>
      </c>
      <c r="BA20" s="65"/>
      <c r="BB20" s="66"/>
      <c r="BC20" s="72"/>
      <c r="BE20" s="52" ph="1"/>
      <c r="BN20" s="52" ph="1"/>
      <c r="BV20" s="52" ph="1"/>
      <c r="CD20" s="52" ph="1"/>
      <c r="CL20" s="52" ph="1"/>
    </row>
    <row r="21" spans="2:90" ht="23.1" customHeight="1">
      <c r="B21" s="200"/>
      <c r="C21" s="200"/>
      <c r="D21" s="202"/>
      <c r="E21" s="69"/>
      <c r="F21" s="70"/>
      <c r="G21" s="64"/>
      <c r="H21" s="53"/>
      <c r="J21" s="200"/>
      <c r="K21" s="200"/>
      <c r="L21" s="202"/>
      <c r="M21" s="69"/>
      <c r="N21" s="70"/>
      <c r="O21" s="64"/>
      <c r="P21" s="53"/>
      <c r="R21" s="200"/>
      <c r="S21" s="200"/>
      <c r="T21" s="202"/>
      <c r="U21" s="69"/>
      <c r="V21" s="70"/>
      <c r="W21" s="64"/>
      <c r="Z21" s="200"/>
      <c r="AA21" s="200"/>
      <c r="AB21" s="202"/>
      <c r="AC21" s="69"/>
      <c r="AD21" s="70"/>
      <c r="AE21" s="64"/>
      <c r="AH21" s="200"/>
      <c r="AI21" s="200"/>
      <c r="AJ21" s="202"/>
      <c r="AK21" s="69"/>
      <c r="AL21" s="70"/>
      <c r="AM21" s="64"/>
      <c r="AP21" s="200"/>
      <c r="AQ21" s="200"/>
      <c r="AR21" s="202"/>
      <c r="AS21" s="69"/>
      <c r="AT21" s="70"/>
      <c r="AU21" s="64"/>
      <c r="AX21" s="200"/>
      <c r="AY21" s="200"/>
      <c r="AZ21" s="202"/>
      <c r="BA21" s="69"/>
      <c r="BB21" s="70"/>
      <c r="BC21" s="64"/>
    </row>
    <row r="22" spans="2:90" ht="23.1" customHeight="1">
      <c r="B22" s="199">
        <v>9</v>
      </c>
      <c r="C22" s="199">
        <v>6</v>
      </c>
      <c r="D22" s="201" t="s">
        <v>50</v>
      </c>
      <c r="E22" s="65"/>
      <c r="F22" s="66"/>
      <c r="G22" s="72"/>
      <c r="H22" s="53"/>
      <c r="J22" s="199">
        <v>9</v>
      </c>
      <c r="K22" s="199">
        <v>6</v>
      </c>
      <c r="L22" s="201" t="s">
        <v>50</v>
      </c>
      <c r="M22" s="65"/>
      <c r="N22" s="66"/>
      <c r="O22" s="72"/>
      <c r="P22" s="53"/>
      <c r="R22" s="199">
        <v>9</v>
      </c>
      <c r="S22" s="199">
        <v>5</v>
      </c>
      <c r="T22" s="201" t="s">
        <v>50</v>
      </c>
      <c r="U22" s="65"/>
      <c r="V22" s="66"/>
      <c r="W22" s="72"/>
      <c r="Z22" s="199">
        <v>9</v>
      </c>
      <c r="AA22" s="199">
        <v>4</v>
      </c>
      <c r="AB22" s="201" t="s">
        <v>50</v>
      </c>
      <c r="AC22" s="65"/>
      <c r="AD22" s="66"/>
      <c r="AE22" s="72"/>
      <c r="AH22" s="199">
        <v>9</v>
      </c>
      <c r="AI22" s="199">
        <v>3</v>
      </c>
      <c r="AJ22" s="201" t="s">
        <v>50</v>
      </c>
      <c r="AK22" s="65"/>
      <c r="AL22" s="66"/>
      <c r="AM22" s="72"/>
      <c r="AP22" s="199">
        <v>9</v>
      </c>
      <c r="AQ22" s="199">
        <v>2</v>
      </c>
      <c r="AR22" s="201" t="s">
        <v>50</v>
      </c>
      <c r="AS22" s="65"/>
      <c r="AT22" s="66"/>
      <c r="AU22" s="72"/>
      <c r="AX22" s="199">
        <v>9</v>
      </c>
      <c r="AY22" s="199">
        <v>1</v>
      </c>
      <c r="AZ22" s="201" t="s">
        <v>50</v>
      </c>
      <c r="BA22" s="65"/>
      <c r="BB22" s="66"/>
      <c r="BC22" s="72"/>
      <c r="BE22" s="52" ph="1"/>
      <c r="BN22" s="52" ph="1"/>
      <c r="BV22" s="52" ph="1"/>
      <c r="CD22" s="52" ph="1"/>
      <c r="CL22" s="52" ph="1"/>
    </row>
    <row r="23" spans="2:90" ht="23.1" customHeight="1">
      <c r="B23" s="200"/>
      <c r="C23" s="200"/>
      <c r="D23" s="202"/>
      <c r="E23" s="69"/>
      <c r="F23" s="70"/>
      <c r="G23" s="64"/>
      <c r="H23" s="53"/>
      <c r="J23" s="200"/>
      <c r="K23" s="200"/>
      <c r="L23" s="202"/>
      <c r="M23" s="69"/>
      <c r="N23" s="70"/>
      <c r="O23" s="64"/>
      <c r="P23" s="53"/>
      <c r="R23" s="200"/>
      <c r="S23" s="200"/>
      <c r="T23" s="202"/>
      <c r="U23" s="69"/>
      <c r="V23" s="70"/>
      <c r="W23" s="64"/>
      <c r="Z23" s="200"/>
      <c r="AA23" s="200"/>
      <c r="AB23" s="202"/>
      <c r="AC23" s="69"/>
      <c r="AD23" s="70"/>
      <c r="AE23" s="64"/>
      <c r="AH23" s="200"/>
      <c r="AI23" s="200"/>
      <c r="AJ23" s="202"/>
      <c r="AK23" s="69"/>
      <c r="AL23" s="70"/>
      <c r="AM23" s="64"/>
      <c r="AP23" s="200"/>
      <c r="AQ23" s="200"/>
      <c r="AR23" s="202"/>
      <c r="AS23" s="69"/>
      <c r="AT23" s="70"/>
      <c r="AU23" s="64"/>
      <c r="AX23" s="200"/>
      <c r="AY23" s="200"/>
      <c r="AZ23" s="202"/>
      <c r="BA23" s="69"/>
      <c r="BB23" s="70"/>
      <c r="BC23" s="64"/>
    </row>
    <row r="24" spans="2:90" ht="23.1" customHeight="1">
      <c r="B24" s="199">
        <v>10</v>
      </c>
      <c r="C24" s="199">
        <v>6</v>
      </c>
      <c r="D24" s="201" t="s">
        <v>50</v>
      </c>
      <c r="E24" s="65"/>
      <c r="F24" s="66"/>
      <c r="G24" s="72"/>
      <c r="H24" s="53"/>
      <c r="J24" s="199">
        <v>10</v>
      </c>
      <c r="K24" s="199">
        <v>6</v>
      </c>
      <c r="L24" s="201" t="s">
        <v>50</v>
      </c>
      <c r="M24" s="65"/>
      <c r="N24" s="66"/>
      <c r="O24" s="72"/>
      <c r="P24" s="53"/>
      <c r="R24" s="199">
        <v>10</v>
      </c>
      <c r="S24" s="199">
        <v>5</v>
      </c>
      <c r="T24" s="201" t="s">
        <v>50</v>
      </c>
      <c r="U24" s="65"/>
      <c r="V24" s="66"/>
      <c r="W24" s="72"/>
      <c r="Z24" s="199">
        <v>10</v>
      </c>
      <c r="AA24" s="199">
        <v>4</v>
      </c>
      <c r="AB24" s="201" t="s">
        <v>50</v>
      </c>
      <c r="AC24" s="65"/>
      <c r="AD24" s="66"/>
      <c r="AE24" s="72"/>
      <c r="AH24" s="199">
        <v>10</v>
      </c>
      <c r="AI24" s="199">
        <v>3</v>
      </c>
      <c r="AJ24" s="201" t="s">
        <v>50</v>
      </c>
      <c r="AK24" s="65"/>
      <c r="AL24" s="66"/>
      <c r="AM24" s="72"/>
      <c r="AP24" s="199">
        <v>10</v>
      </c>
      <c r="AQ24" s="199">
        <v>2</v>
      </c>
      <c r="AR24" s="201" t="s">
        <v>50</v>
      </c>
      <c r="AS24" s="65"/>
      <c r="AT24" s="66"/>
      <c r="AU24" s="72"/>
      <c r="AX24" s="199">
        <v>10</v>
      </c>
      <c r="AY24" s="199">
        <v>1</v>
      </c>
      <c r="AZ24" s="201" t="s">
        <v>50</v>
      </c>
      <c r="BA24" s="65"/>
      <c r="BB24" s="66"/>
      <c r="BC24" s="72"/>
      <c r="BE24" s="52" ph="1"/>
      <c r="BN24" s="52" ph="1"/>
      <c r="BV24" s="52" ph="1"/>
      <c r="CD24" s="52" ph="1"/>
      <c r="CL24" s="52" ph="1"/>
    </row>
    <row r="25" spans="2:90" ht="23.1" customHeight="1">
      <c r="B25" s="200"/>
      <c r="C25" s="200"/>
      <c r="D25" s="202"/>
      <c r="E25" s="69"/>
      <c r="F25" s="70"/>
      <c r="G25" s="64"/>
      <c r="H25" s="53"/>
      <c r="J25" s="200"/>
      <c r="K25" s="200"/>
      <c r="L25" s="202"/>
      <c r="M25" s="69"/>
      <c r="N25" s="70"/>
      <c r="O25" s="64"/>
      <c r="P25" s="53"/>
      <c r="R25" s="200"/>
      <c r="S25" s="200"/>
      <c r="T25" s="202"/>
      <c r="U25" s="69"/>
      <c r="V25" s="70"/>
      <c r="W25" s="64"/>
      <c r="Z25" s="200"/>
      <c r="AA25" s="200"/>
      <c r="AB25" s="202"/>
      <c r="AC25" s="69"/>
      <c r="AD25" s="70"/>
      <c r="AE25" s="64"/>
      <c r="AH25" s="200"/>
      <c r="AI25" s="200"/>
      <c r="AJ25" s="202"/>
      <c r="AK25" s="69"/>
      <c r="AL25" s="70"/>
      <c r="AM25" s="64"/>
      <c r="AP25" s="200"/>
      <c r="AQ25" s="200"/>
      <c r="AR25" s="202"/>
      <c r="AS25" s="69"/>
      <c r="AT25" s="70"/>
      <c r="AU25" s="64"/>
      <c r="AX25" s="200"/>
      <c r="AY25" s="200"/>
      <c r="AZ25" s="202"/>
      <c r="BA25" s="69"/>
      <c r="BB25" s="70"/>
      <c r="BC25" s="64"/>
    </row>
    <row r="26" spans="2:90" ht="23.1" customHeight="1">
      <c r="B26" s="199">
        <v>11</v>
      </c>
      <c r="C26" s="199">
        <v>6</v>
      </c>
      <c r="D26" s="201" t="s">
        <v>50</v>
      </c>
      <c r="E26" s="65"/>
      <c r="F26" s="66"/>
      <c r="G26" s="72"/>
      <c r="H26" s="53"/>
      <c r="J26" s="199">
        <v>11</v>
      </c>
      <c r="K26" s="199">
        <v>6</v>
      </c>
      <c r="L26" s="201" t="s">
        <v>50</v>
      </c>
      <c r="M26" s="65"/>
      <c r="N26" s="66"/>
      <c r="O26" s="72"/>
      <c r="P26" s="53"/>
      <c r="R26" s="199">
        <v>11</v>
      </c>
      <c r="S26" s="199">
        <v>5</v>
      </c>
      <c r="T26" s="201" t="s">
        <v>50</v>
      </c>
      <c r="U26" s="65"/>
      <c r="V26" s="66"/>
      <c r="W26" s="72"/>
      <c r="Z26" s="199">
        <v>11</v>
      </c>
      <c r="AA26" s="199">
        <v>4</v>
      </c>
      <c r="AB26" s="201" t="s">
        <v>50</v>
      </c>
      <c r="AC26" s="65"/>
      <c r="AD26" s="66"/>
      <c r="AE26" s="72"/>
      <c r="AH26" s="199">
        <v>11</v>
      </c>
      <c r="AI26" s="199">
        <v>3</v>
      </c>
      <c r="AJ26" s="201" t="s">
        <v>50</v>
      </c>
      <c r="AK26" s="65"/>
      <c r="AL26" s="66"/>
      <c r="AM26" s="72"/>
      <c r="AP26" s="199">
        <v>11</v>
      </c>
      <c r="AQ26" s="199">
        <v>2</v>
      </c>
      <c r="AR26" s="201" t="s">
        <v>50</v>
      </c>
      <c r="AS26" s="65"/>
      <c r="AT26" s="66"/>
      <c r="AU26" s="72"/>
      <c r="AX26" s="199">
        <v>11</v>
      </c>
      <c r="AY26" s="199">
        <v>1</v>
      </c>
      <c r="AZ26" s="201" t="s">
        <v>50</v>
      </c>
      <c r="BA26" s="65"/>
      <c r="BB26" s="66"/>
      <c r="BC26" s="72"/>
      <c r="BE26" s="52" ph="1"/>
      <c r="BN26" s="52" ph="1"/>
      <c r="BV26" s="52" ph="1"/>
      <c r="CD26" s="52" ph="1"/>
      <c r="CL26" s="52" ph="1"/>
    </row>
    <row r="27" spans="2:90" ht="23.1" customHeight="1">
      <c r="B27" s="200"/>
      <c r="C27" s="200"/>
      <c r="D27" s="202"/>
      <c r="E27" s="69"/>
      <c r="F27" s="70"/>
      <c r="G27" s="64"/>
      <c r="H27" s="53"/>
      <c r="J27" s="200"/>
      <c r="K27" s="200"/>
      <c r="L27" s="202"/>
      <c r="M27" s="69"/>
      <c r="N27" s="70"/>
      <c r="O27" s="64"/>
      <c r="P27" s="53"/>
      <c r="R27" s="200"/>
      <c r="S27" s="200"/>
      <c r="T27" s="202"/>
      <c r="U27" s="69"/>
      <c r="V27" s="70"/>
      <c r="W27" s="64"/>
      <c r="Z27" s="200"/>
      <c r="AA27" s="200"/>
      <c r="AB27" s="202"/>
      <c r="AC27" s="69"/>
      <c r="AD27" s="70"/>
      <c r="AE27" s="64"/>
      <c r="AH27" s="200"/>
      <c r="AI27" s="200"/>
      <c r="AJ27" s="202"/>
      <c r="AK27" s="69"/>
      <c r="AL27" s="70"/>
      <c r="AM27" s="64"/>
      <c r="AP27" s="200"/>
      <c r="AQ27" s="200"/>
      <c r="AR27" s="202"/>
      <c r="AS27" s="69"/>
      <c r="AT27" s="70"/>
      <c r="AU27" s="64"/>
      <c r="AX27" s="200"/>
      <c r="AY27" s="200"/>
      <c r="AZ27" s="202"/>
      <c r="BA27" s="69"/>
      <c r="BB27" s="70"/>
      <c r="BC27" s="64"/>
    </row>
    <row r="28" spans="2:90" ht="23.1" customHeight="1">
      <c r="B28" s="199">
        <v>12</v>
      </c>
      <c r="C28" s="199">
        <v>6</v>
      </c>
      <c r="D28" s="201" t="s">
        <v>50</v>
      </c>
      <c r="E28" s="65"/>
      <c r="F28" s="66"/>
      <c r="G28" s="72"/>
      <c r="H28" s="53"/>
      <c r="J28" s="199">
        <v>12</v>
      </c>
      <c r="K28" s="199">
        <v>6</v>
      </c>
      <c r="L28" s="201" t="s">
        <v>50</v>
      </c>
      <c r="M28" s="65"/>
      <c r="N28" s="66"/>
      <c r="O28" s="72"/>
      <c r="P28" s="53"/>
      <c r="R28" s="199">
        <v>12</v>
      </c>
      <c r="S28" s="199">
        <v>5</v>
      </c>
      <c r="T28" s="201" t="s">
        <v>50</v>
      </c>
      <c r="U28" s="65"/>
      <c r="V28" s="66"/>
      <c r="W28" s="72"/>
      <c r="Z28" s="199">
        <v>12</v>
      </c>
      <c r="AA28" s="199">
        <v>4</v>
      </c>
      <c r="AB28" s="201" t="s">
        <v>50</v>
      </c>
      <c r="AC28" s="65"/>
      <c r="AD28" s="66"/>
      <c r="AE28" s="72"/>
      <c r="AH28" s="199">
        <v>12</v>
      </c>
      <c r="AI28" s="199">
        <v>3</v>
      </c>
      <c r="AJ28" s="201" t="s">
        <v>50</v>
      </c>
      <c r="AK28" s="65"/>
      <c r="AL28" s="66"/>
      <c r="AM28" s="72"/>
      <c r="AP28" s="199">
        <v>12</v>
      </c>
      <c r="AQ28" s="199">
        <v>2</v>
      </c>
      <c r="AR28" s="201" t="s">
        <v>50</v>
      </c>
      <c r="AS28" s="65"/>
      <c r="AT28" s="66"/>
      <c r="AU28" s="72"/>
      <c r="AX28" s="199">
        <v>12</v>
      </c>
      <c r="AY28" s="199">
        <v>1</v>
      </c>
      <c r="AZ28" s="201" t="s">
        <v>50</v>
      </c>
      <c r="BA28" s="65"/>
      <c r="BB28" s="66"/>
      <c r="BC28" s="72"/>
      <c r="BE28" s="52" ph="1"/>
      <c r="BN28" s="52" ph="1"/>
      <c r="BV28" s="52" ph="1"/>
      <c r="CD28" s="52" ph="1"/>
      <c r="CL28" s="52" ph="1"/>
    </row>
    <row r="29" spans="2:90" ht="23.1" customHeight="1">
      <c r="B29" s="200"/>
      <c r="C29" s="200"/>
      <c r="D29" s="202"/>
      <c r="E29" s="69"/>
      <c r="F29" s="70"/>
      <c r="G29" s="64"/>
      <c r="H29" s="53"/>
      <c r="J29" s="200"/>
      <c r="K29" s="200"/>
      <c r="L29" s="202"/>
      <c r="M29" s="69"/>
      <c r="N29" s="70"/>
      <c r="O29" s="64"/>
      <c r="P29" s="53"/>
      <c r="R29" s="200"/>
      <c r="S29" s="200"/>
      <c r="T29" s="202"/>
      <c r="U29" s="69"/>
      <c r="V29" s="70"/>
      <c r="W29" s="64"/>
      <c r="Z29" s="200"/>
      <c r="AA29" s="200"/>
      <c r="AB29" s="202"/>
      <c r="AC29" s="69"/>
      <c r="AD29" s="70"/>
      <c r="AE29" s="64"/>
      <c r="AH29" s="200"/>
      <c r="AI29" s="200"/>
      <c r="AJ29" s="202"/>
      <c r="AK29" s="69"/>
      <c r="AL29" s="70"/>
      <c r="AM29" s="64"/>
      <c r="AP29" s="200"/>
      <c r="AQ29" s="200"/>
      <c r="AR29" s="202"/>
      <c r="AS29" s="69"/>
      <c r="AT29" s="70"/>
      <c r="AU29" s="64"/>
      <c r="AX29" s="200"/>
      <c r="AY29" s="200"/>
      <c r="AZ29" s="202"/>
      <c r="BA29" s="69"/>
      <c r="BB29" s="70"/>
      <c r="BC29" s="64"/>
    </row>
    <row r="30" spans="2:90" ht="23.1" customHeight="1">
      <c r="B30" s="199">
        <v>13</v>
      </c>
      <c r="C30" s="199">
        <v>6</v>
      </c>
      <c r="D30" s="201" t="s">
        <v>50</v>
      </c>
      <c r="E30" s="65"/>
      <c r="F30" s="66"/>
      <c r="G30" s="72"/>
      <c r="H30" s="53"/>
      <c r="J30" s="199">
        <v>13</v>
      </c>
      <c r="K30" s="199">
        <v>6</v>
      </c>
      <c r="L30" s="201" t="s">
        <v>50</v>
      </c>
      <c r="M30" s="65"/>
      <c r="N30" s="66"/>
      <c r="O30" s="72"/>
      <c r="P30" s="53"/>
      <c r="R30" s="199">
        <v>13</v>
      </c>
      <c r="S30" s="199">
        <v>5</v>
      </c>
      <c r="T30" s="201" t="s">
        <v>50</v>
      </c>
      <c r="U30" s="65"/>
      <c r="V30" s="66"/>
      <c r="W30" s="72"/>
      <c r="Z30" s="199">
        <v>13</v>
      </c>
      <c r="AA30" s="199">
        <v>4</v>
      </c>
      <c r="AB30" s="201" t="s">
        <v>50</v>
      </c>
      <c r="AC30" s="65"/>
      <c r="AD30" s="66"/>
      <c r="AE30" s="72"/>
      <c r="AH30" s="199">
        <v>13</v>
      </c>
      <c r="AI30" s="199">
        <v>3</v>
      </c>
      <c r="AJ30" s="201" t="s">
        <v>50</v>
      </c>
      <c r="AK30" s="65"/>
      <c r="AL30" s="66"/>
      <c r="AM30" s="72"/>
      <c r="AP30" s="199">
        <v>13</v>
      </c>
      <c r="AQ30" s="199">
        <v>2</v>
      </c>
      <c r="AR30" s="201" t="s">
        <v>50</v>
      </c>
      <c r="AS30" s="65"/>
      <c r="AT30" s="66"/>
      <c r="AU30" s="72"/>
      <c r="AX30" s="199">
        <v>13</v>
      </c>
      <c r="AY30" s="199">
        <v>1</v>
      </c>
      <c r="AZ30" s="201" t="s">
        <v>50</v>
      </c>
      <c r="BA30" s="65"/>
      <c r="BB30" s="66"/>
      <c r="BC30" s="72"/>
      <c r="BE30" s="52" ph="1"/>
      <c r="BN30" s="52" ph="1"/>
      <c r="BV30" s="52" ph="1"/>
      <c r="CD30" s="52" ph="1"/>
      <c r="CL30" s="52" ph="1"/>
    </row>
    <row r="31" spans="2:90" ht="23.1" customHeight="1">
      <c r="B31" s="200"/>
      <c r="C31" s="200"/>
      <c r="D31" s="202"/>
      <c r="E31" s="69"/>
      <c r="F31" s="70"/>
      <c r="G31" s="64"/>
      <c r="H31" s="53"/>
      <c r="J31" s="200"/>
      <c r="K31" s="200"/>
      <c r="L31" s="202"/>
      <c r="M31" s="69"/>
      <c r="N31" s="70"/>
      <c r="O31" s="64"/>
      <c r="P31" s="53"/>
      <c r="R31" s="200"/>
      <c r="S31" s="200"/>
      <c r="T31" s="202"/>
      <c r="U31" s="69"/>
      <c r="V31" s="70"/>
      <c r="W31" s="64"/>
      <c r="Z31" s="200"/>
      <c r="AA31" s="200"/>
      <c r="AB31" s="202"/>
      <c r="AC31" s="69"/>
      <c r="AD31" s="70"/>
      <c r="AE31" s="64"/>
      <c r="AH31" s="200"/>
      <c r="AI31" s="200"/>
      <c r="AJ31" s="202"/>
      <c r="AK31" s="69"/>
      <c r="AL31" s="70"/>
      <c r="AM31" s="64"/>
      <c r="AP31" s="200"/>
      <c r="AQ31" s="200"/>
      <c r="AR31" s="202"/>
      <c r="AS31" s="69"/>
      <c r="AT31" s="70"/>
      <c r="AU31" s="64"/>
      <c r="AX31" s="200"/>
      <c r="AY31" s="200"/>
      <c r="AZ31" s="202"/>
      <c r="BA31" s="69"/>
      <c r="BB31" s="70"/>
      <c r="BC31" s="64"/>
    </row>
    <row r="32" spans="2:90" ht="23.1" customHeight="1">
      <c r="B32" s="199">
        <v>14</v>
      </c>
      <c r="C32" s="199">
        <v>6</v>
      </c>
      <c r="D32" s="201" t="s">
        <v>50</v>
      </c>
      <c r="E32" s="65"/>
      <c r="F32" s="66"/>
      <c r="G32" s="72"/>
      <c r="H32" s="53"/>
      <c r="J32" s="199">
        <v>14</v>
      </c>
      <c r="K32" s="199">
        <v>6</v>
      </c>
      <c r="L32" s="201" t="s">
        <v>50</v>
      </c>
      <c r="M32" s="65"/>
      <c r="N32" s="66"/>
      <c r="O32" s="72"/>
      <c r="P32" s="53"/>
      <c r="R32" s="199">
        <v>14</v>
      </c>
      <c r="S32" s="199">
        <v>5</v>
      </c>
      <c r="T32" s="201" t="s">
        <v>50</v>
      </c>
      <c r="U32" s="65"/>
      <c r="V32" s="66"/>
      <c r="W32" s="72"/>
      <c r="Z32" s="199">
        <v>14</v>
      </c>
      <c r="AA32" s="199">
        <v>4</v>
      </c>
      <c r="AB32" s="201" t="s">
        <v>50</v>
      </c>
      <c r="AC32" s="65"/>
      <c r="AD32" s="66"/>
      <c r="AE32" s="72"/>
      <c r="AH32" s="199">
        <v>14</v>
      </c>
      <c r="AI32" s="199">
        <v>3</v>
      </c>
      <c r="AJ32" s="201" t="s">
        <v>50</v>
      </c>
      <c r="AK32" s="65"/>
      <c r="AL32" s="66"/>
      <c r="AM32" s="72"/>
      <c r="AP32" s="199">
        <v>14</v>
      </c>
      <c r="AQ32" s="199">
        <v>2</v>
      </c>
      <c r="AR32" s="201" t="s">
        <v>50</v>
      </c>
      <c r="AS32" s="65"/>
      <c r="AT32" s="66"/>
      <c r="AU32" s="72"/>
      <c r="AX32" s="199">
        <v>14</v>
      </c>
      <c r="AY32" s="199">
        <v>1</v>
      </c>
      <c r="AZ32" s="201" t="s">
        <v>50</v>
      </c>
      <c r="BA32" s="65"/>
      <c r="BB32" s="66"/>
      <c r="BC32" s="72"/>
      <c r="BE32" s="52" ph="1"/>
      <c r="BN32" s="52" ph="1"/>
      <c r="BV32" s="52" ph="1"/>
      <c r="CD32" s="52" ph="1"/>
      <c r="CL32" s="52" ph="1"/>
    </row>
    <row r="33" spans="2:90" ht="23.1" customHeight="1">
      <c r="B33" s="200"/>
      <c r="C33" s="200"/>
      <c r="D33" s="202"/>
      <c r="E33" s="69"/>
      <c r="F33" s="70"/>
      <c r="G33" s="64"/>
      <c r="H33" s="53"/>
      <c r="J33" s="200"/>
      <c r="K33" s="200"/>
      <c r="L33" s="202"/>
      <c r="M33" s="69"/>
      <c r="N33" s="70"/>
      <c r="O33" s="64"/>
      <c r="P33" s="53"/>
      <c r="R33" s="200"/>
      <c r="S33" s="200"/>
      <c r="T33" s="202"/>
      <c r="U33" s="69"/>
      <c r="V33" s="70"/>
      <c r="W33" s="64"/>
      <c r="Z33" s="200"/>
      <c r="AA33" s="200"/>
      <c r="AB33" s="202"/>
      <c r="AC33" s="69"/>
      <c r="AD33" s="70"/>
      <c r="AE33" s="64"/>
      <c r="AH33" s="200"/>
      <c r="AI33" s="200"/>
      <c r="AJ33" s="202"/>
      <c r="AK33" s="69"/>
      <c r="AL33" s="70"/>
      <c r="AM33" s="64"/>
      <c r="AP33" s="200"/>
      <c r="AQ33" s="200"/>
      <c r="AR33" s="202"/>
      <c r="AS33" s="69"/>
      <c r="AT33" s="70"/>
      <c r="AU33" s="64"/>
      <c r="AX33" s="200"/>
      <c r="AY33" s="200"/>
      <c r="AZ33" s="202"/>
      <c r="BA33" s="69"/>
      <c r="BB33" s="70"/>
      <c r="BC33" s="64"/>
    </row>
    <row r="34" spans="2:90" ht="23.1" customHeight="1">
      <c r="B34" s="199">
        <v>15</v>
      </c>
      <c r="C34" s="199">
        <v>6</v>
      </c>
      <c r="D34" s="201" t="s">
        <v>50</v>
      </c>
      <c r="E34" s="65"/>
      <c r="F34" s="66"/>
      <c r="G34" s="72"/>
      <c r="H34" s="53"/>
      <c r="J34" s="199">
        <v>15</v>
      </c>
      <c r="K34" s="199">
        <v>6</v>
      </c>
      <c r="L34" s="201" t="s">
        <v>50</v>
      </c>
      <c r="M34" s="65"/>
      <c r="N34" s="66"/>
      <c r="O34" s="72"/>
      <c r="P34" s="53"/>
      <c r="R34" s="199">
        <v>15</v>
      </c>
      <c r="S34" s="199">
        <v>5</v>
      </c>
      <c r="T34" s="201" t="s">
        <v>50</v>
      </c>
      <c r="U34" s="65"/>
      <c r="V34" s="66"/>
      <c r="W34" s="72"/>
      <c r="Z34" s="199">
        <v>15</v>
      </c>
      <c r="AA34" s="199">
        <v>4</v>
      </c>
      <c r="AB34" s="201" t="s">
        <v>50</v>
      </c>
      <c r="AC34" s="65"/>
      <c r="AD34" s="66"/>
      <c r="AE34" s="72"/>
      <c r="AH34" s="199">
        <v>15</v>
      </c>
      <c r="AI34" s="199">
        <v>3</v>
      </c>
      <c r="AJ34" s="201" t="s">
        <v>50</v>
      </c>
      <c r="AK34" s="65"/>
      <c r="AL34" s="66"/>
      <c r="AM34" s="72"/>
      <c r="AP34" s="199">
        <v>15</v>
      </c>
      <c r="AQ34" s="199">
        <v>2</v>
      </c>
      <c r="AR34" s="201" t="s">
        <v>50</v>
      </c>
      <c r="AS34" s="65"/>
      <c r="AT34" s="66"/>
      <c r="AU34" s="72"/>
      <c r="AX34" s="199">
        <v>15</v>
      </c>
      <c r="AY34" s="199">
        <v>1</v>
      </c>
      <c r="AZ34" s="201" t="s">
        <v>50</v>
      </c>
      <c r="BA34" s="65"/>
      <c r="BB34" s="66"/>
      <c r="BC34" s="72"/>
      <c r="BE34" s="52" ph="1"/>
      <c r="BN34" s="52" ph="1"/>
      <c r="BV34" s="52" ph="1"/>
      <c r="CD34" s="52" ph="1"/>
      <c r="CL34" s="52" ph="1"/>
    </row>
    <row r="35" spans="2:90" ht="23.1" customHeight="1">
      <c r="B35" s="200"/>
      <c r="C35" s="200"/>
      <c r="D35" s="202"/>
      <c r="E35" s="69"/>
      <c r="F35" s="70"/>
      <c r="G35" s="64"/>
      <c r="H35" s="53"/>
      <c r="J35" s="200"/>
      <c r="K35" s="200"/>
      <c r="L35" s="202"/>
      <c r="M35" s="69"/>
      <c r="N35" s="70"/>
      <c r="O35" s="64"/>
      <c r="P35" s="53"/>
      <c r="R35" s="200"/>
      <c r="S35" s="200"/>
      <c r="T35" s="202"/>
      <c r="U35" s="69"/>
      <c r="V35" s="70"/>
      <c r="W35" s="64"/>
      <c r="Z35" s="200"/>
      <c r="AA35" s="200"/>
      <c r="AB35" s="202"/>
      <c r="AC35" s="69"/>
      <c r="AD35" s="70"/>
      <c r="AE35" s="64"/>
      <c r="AH35" s="200"/>
      <c r="AI35" s="200"/>
      <c r="AJ35" s="202"/>
      <c r="AK35" s="69"/>
      <c r="AL35" s="70"/>
      <c r="AM35" s="64"/>
      <c r="AP35" s="200"/>
      <c r="AQ35" s="200"/>
      <c r="AR35" s="202"/>
      <c r="AS35" s="69"/>
      <c r="AT35" s="70"/>
      <c r="AU35" s="64"/>
      <c r="AX35" s="200"/>
      <c r="AY35" s="200"/>
      <c r="AZ35" s="202"/>
      <c r="BA35" s="69"/>
      <c r="BB35" s="70"/>
      <c r="BC35" s="64"/>
    </row>
  </sheetData>
  <mergeCells count="350">
    <mergeCell ref="AP34:AP35"/>
    <mergeCell ref="AQ34:AQ35"/>
    <mergeCell ref="AR34:AR35"/>
    <mergeCell ref="AX34:AX35"/>
    <mergeCell ref="AY34:AY35"/>
    <mergeCell ref="AZ34:AZ35"/>
    <mergeCell ref="AP32:AP33"/>
    <mergeCell ref="AQ32:AQ33"/>
    <mergeCell ref="AR32:AR33"/>
    <mergeCell ref="AX32:AX33"/>
    <mergeCell ref="AY32:AY33"/>
    <mergeCell ref="AZ32:AZ33"/>
    <mergeCell ref="AP30:AP31"/>
    <mergeCell ref="AQ30:AQ31"/>
    <mergeCell ref="AR30:AR31"/>
    <mergeCell ref="AX30:AX31"/>
    <mergeCell ref="AY30:AY31"/>
    <mergeCell ref="AZ30:AZ31"/>
    <mergeCell ref="AP28:AP29"/>
    <mergeCell ref="AQ28:AQ29"/>
    <mergeCell ref="AR28:AR29"/>
    <mergeCell ref="AX28:AX29"/>
    <mergeCell ref="AY28:AY29"/>
    <mergeCell ref="AZ28:AZ29"/>
    <mergeCell ref="AP26:AP27"/>
    <mergeCell ref="AQ26:AQ27"/>
    <mergeCell ref="AR26:AR27"/>
    <mergeCell ref="AX26:AX27"/>
    <mergeCell ref="AY26:AY27"/>
    <mergeCell ref="AZ26:AZ27"/>
    <mergeCell ref="AP24:AP25"/>
    <mergeCell ref="AQ24:AQ25"/>
    <mergeCell ref="AR24:AR25"/>
    <mergeCell ref="AX24:AX25"/>
    <mergeCell ref="AY24:AY25"/>
    <mergeCell ref="AZ24:AZ25"/>
    <mergeCell ref="AP22:AP23"/>
    <mergeCell ref="AQ22:AQ23"/>
    <mergeCell ref="AR22:AR23"/>
    <mergeCell ref="AX22:AX23"/>
    <mergeCell ref="AY22:AY23"/>
    <mergeCell ref="AZ22:AZ23"/>
    <mergeCell ref="AP20:AP21"/>
    <mergeCell ref="AQ20:AQ21"/>
    <mergeCell ref="AR20:AR21"/>
    <mergeCell ref="AX20:AX21"/>
    <mergeCell ref="AY20:AY21"/>
    <mergeCell ref="AZ20:AZ21"/>
    <mergeCell ref="AP18:AP19"/>
    <mergeCell ref="AQ18:AQ19"/>
    <mergeCell ref="AR18:AR19"/>
    <mergeCell ref="AX18:AX19"/>
    <mergeCell ref="AY18:AY19"/>
    <mergeCell ref="AZ18:AZ19"/>
    <mergeCell ref="AP16:AP17"/>
    <mergeCell ref="AQ16:AQ17"/>
    <mergeCell ref="AR16:AR17"/>
    <mergeCell ref="AX16:AX17"/>
    <mergeCell ref="AY16:AY17"/>
    <mergeCell ref="AZ16:AZ17"/>
    <mergeCell ref="AP14:AP15"/>
    <mergeCell ref="AQ14:AQ15"/>
    <mergeCell ref="AR14:AR15"/>
    <mergeCell ref="AX14:AX15"/>
    <mergeCell ref="AY14:AY15"/>
    <mergeCell ref="AZ14:AZ15"/>
    <mergeCell ref="AP12:AP13"/>
    <mergeCell ref="AQ12:AQ13"/>
    <mergeCell ref="AR12:AR13"/>
    <mergeCell ref="AX12:AX13"/>
    <mergeCell ref="AY12:AY13"/>
    <mergeCell ref="AZ12:AZ13"/>
    <mergeCell ref="AP10:AP11"/>
    <mergeCell ref="AQ10:AQ11"/>
    <mergeCell ref="AR10:AR11"/>
    <mergeCell ref="AX10:AX11"/>
    <mergeCell ref="AY10:AY11"/>
    <mergeCell ref="AZ10:AZ11"/>
    <mergeCell ref="AP8:AP9"/>
    <mergeCell ref="AQ8:AQ9"/>
    <mergeCell ref="AR8:AR9"/>
    <mergeCell ref="AX8:AX9"/>
    <mergeCell ref="AY8:AY9"/>
    <mergeCell ref="AZ8:AZ9"/>
    <mergeCell ref="AP3:AU3"/>
    <mergeCell ref="AX3:BC3"/>
    <mergeCell ref="AP4:AP5"/>
    <mergeCell ref="AX4:AX5"/>
    <mergeCell ref="AP6:AP7"/>
    <mergeCell ref="AQ6:AQ7"/>
    <mergeCell ref="AR6:AR7"/>
    <mergeCell ref="AX6:AX7"/>
    <mergeCell ref="AY6:AY7"/>
    <mergeCell ref="AZ6:AZ7"/>
    <mergeCell ref="AP1:AU1"/>
    <mergeCell ref="AX1:BC1"/>
    <mergeCell ref="AP2:AR2"/>
    <mergeCell ref="AS2:AU2"/>
    <mergeCell ref="AX2:AZ2"/>
    <mergeCell ref="BA2:BC2"/>
    <mergeCell ref="J1:O1"/>
    <mergeCell ref="J2:L2"/>
    <mergeCell ref="M2:O2"/>
    <mergeCell ref="AH2:AJ2"/>
    <mergeCell ref="AK2:AM2"/>
    <mergeCell ref="AI34:AI35"/>
    <mergeCell ref="AJ34:AJ35"/>
    <mergeCell ref="B34:B35"/>
    <mergeCell ref="C34:C35"/>
    <mergeCell ref="D34:D35"/>
    <mergeCell ref="R34:R35"/>
    <mergeCell ref="S34:S35"/>
    <mergeCell ref="T34:T35"/>
    <mergeCell ref="J34:J35"/>
    <mergeCell ref="K34:K35"/>
    <mergeCell ref="L34:L35"/>
    <mergeCell ref="Z34:Z35"/>
    <mergeCell ref="AA34:AA35"/>
    <mergeCell ref="AB34:AB35"/>
    <mergeCell ref="AH34:AH35"/>
    <mergeCell ref="AI32:AI33"/>
    <mergeCell ref="AJ32:AJ33"/>
    <mergeCell ref="B32:B33"/>
    <mergeCell ref="C32:C33"/>
    <mergeCell ref="D32:D33"/>
    <mergeCell ref="R32:R33"/>
    <mergeCell ref="S32:S33"/>
    <mergeCell ref="T32:T33"/>
    <mergeCell ref="J32:J33"/>
    <mergeCell ref="K32:K33"/>
    <mergeCell ref="L32:L33"/>
    <mergeCell ref="Z32:Z33"/>
    <mergeCell ref="AA32:AA33"/>
    <mergeCell ref="AB32:AB33"/>
    <mergeCell ref="AH32:AH33"/>
    <mergeCell ref="AI30:AI31"/>
    <mergeCell ref="AJ30:AJ31"/>
    <mergeCell ref="B30:B31"/>
    <mergeCell ref="C30:C31"/>
    <mergeCell ref="D30:D31"/>
    <mergeCell ref="R30:R31"/>
    <mergeCell ref="S30:S31"/>
    <mergeCell ref="T30:T31"/>
    <mergeCell ref="J30:J31"/>
    <mergeCell ref="K30:K31"/>
    <mergeCell ref="L30:L31"/>
    <mergeCell ref="Z30:Z31"/>
    <mergeCell ref="AA30:AA31"/>
    <mergeCell ref="AB30:AB31"/>
    <mergeCell ref="AH30:AH31"/>
    <mergeCell ref="AI28:AI29"/>
    <mergeCell ref="AJ28:AJ29"/>
    <mergeCell ref="B28:B29"/>
    <mergeCell ref="C28:C29"/>
    <mergeCell ref="D28:D29"/>
    <mergeCell ref="R28:R29"/>
    <mergeCell ref="S28:S29"/>
    <mergeCell ref="T28:T29"/>
    <mergeCell ref="J28:J29"/>
    <mergeCell ref="K28:K29"/>
    <mergeCell ref="L28:L29"/>
    <mergeCell ref="Z28:Z29"/>
    <mergeCell ref="AA28:AA29"/>
    <mergeCell ref="AB28:AB29"/>
    <mergeCell ref="AH28:AH29"/>
    <mergeCell ref="AH26:AH27"/>
    <mergeCell ref="AI26:AI27"/>
    <mergeCell ref="AJ26:AJ27"/>
    <mergeCell ref="B26:B27"/>
    <mergeCell ref="C26:C27"/>
    <mergeCell ref="D26:D27"/>
    <mergeCell ref="R26:R27"/>
    <mergeCell ref="S26:S27"/>
    <mergeCell ref="T26:T27"/>
    <mergeCell ref="J26:J27"/>
    <mergeCell ref="K26:K27"/>
    <mergeCell ref="L26:L27"/>
    <mergeCell ref="Z26:Z27"/>
    <mergeCell ref="AA26:AA27"/>
    <mergeCell ref="AB26:AB27"/>
    <mergeCell ref="Z24:Z25"/>
    <mergeCell ref="AA24:AA25"/>
    <mergeCell ref="AB24:AB25"/>
    <mergeCell ref="AH24:AH25"/>
    <mergeCell ref="AI24:AI25"/>
    <mergeCell ref="AJ24:AJ25"/>
    <mergeCell ref="B24:B25"/>
    <mergeCell ref="C24:C25"/>
    <mergeCell ref="D24:D25"/>
    <mergeCell ref="R24:R25"/>
    <mergeCell ref="S24:S25"/>
    <mergeCell ref="T24:T25"/>
    <mergeCell ref="J24:J25"/>
    <mergeCell ref="K24:K25"/>
    <mergeCell ref="L24:L25"/>
    <mergeCell ref="Z22:Z23"/>
    <mergeCell ref="AA22:AA23"/>
    <mergeCell ref="AB22:AB23"/>
    <mergeCell ref="AH22:AH23"/>
    <mergeCell ref="AI22:AI23"/>
    <mergeCell ref="AJ22:AJ23"/>
    <mergeCell ref="B22:B23"/>
    <mergeCell ref="C22:C23"/>
    <mergeCell ref="D22:D23"/>
    <mergeCell ref="R22:R23"/>
    <mergeCell ref="S22:S23"/>
    <mergeCell ref="T22:T23"/>
    <mergeCell ref="J22:J23"/>
    <mergeCell ref="K22:K23"/>
    <mergeCell ref="L22:L23"/>
    <mergeCell ref="Z20:Z21"/>
    <mergeCell ref="AA20:AA21"/>
    <mergeCell ref="AB20:AB21"/>
    <mergeCell ref="AH20:AH21"/>
    <mergeCell ref="AI20:AI21"/>
    <mergeCell ref="AJ20:AJ21"/>
    <mergeCell ref="B20:B21"/>
    <mergeCell ref="C20:C21"/>
    <mergeCell ref="D20:D21"/>
    <mergeCell ref="R20:R21"/>
    <mergeCell ref="S20:S21"/>
    <mergeCell ref="T20:T21"/>
    <mergeCell ref="J20:J21"/>
    <mergeCell ref="K20:K21"/>
    <mergeCell ref="L20:L21"/>
    <mergeCell ref="Z18:Z19"/>
    <mergeCell ref="AA18:AA19"/>
    <mergeCell ref="AB18:AB19"/>
    <mergeCell ref="AH18:AH19"/>
    <mergeCell ref="AI18:AI19"/>
    <mergeCell ref="AJ18:AJ19"/>
    <mergeCell ref="B18:B19"/>
    <mergeCell ref="C18:C19"/>
    <mergeCell ref="D18:D19"/>
    <mergeCell ref="R18:R19"/>
    <mergeCell ref="S18:S19"/>
    <mergeCell ref="T18:T19"/>
    <mergeCell ref="J18:J19"/>
    <mergeCell ref="K18:K19"/>
    <mergeCell ref="L18:L19"/>
    <mergeCell ref="Z16:Z17"/>
    <mergeCell ref="AA16:AA17"/>
    <mergeCell ref="AB16:AB17"/>
    <mergeCell ref="AH16:AH17"/>
    <mergeCell ref="AI16:AI17"/>
    <mergeCell ref="AJ16:AJ17"/>
    <mergeCell ref="B16:B17"/>
    <mergeCell ref="C16:C17"/>
    <mergeCell ref="D16:D17"/>
    <mergeCell ref="R16:R17"/>
    <mergeCell ref="S16:S17"/>
    <mergeCell ref="T16:T17"/>
    <mergeCell ref="J16:J17"/>
    <mergeCell ref="K16:K17"/>
    <mergeCell ref="L16:L17"/>
    <mergeCell ref="Z14:Z15"/>
    <mergeCell ref="AA14:AA15"/>
    <mergeCell ref="AB14:AB15"/>
    <mergeCell ref="AH14:AH15"/>
    <mergeCell ref="AI14:AI15"/>
    <mergeCell ref="AJ14:AJ15"/>
    <mergeCell ref="B14:B15"/>
    <mergeCell ref="C14:C15"/>
    <mergeCell ref="D14:D15"/>
    <mergeCell ref="R14:R15"/>
    <mergeCell ref="S14:S15"/>
    <mergeCell ref="T14:T15"/>
    <mergeCell ref="J14:J15"/>
    <mergeCell ref="K14:K15"/>
    <mergeCell ref="L14:L15"/>
    <mergeCell ref="Z12:Z13"/>
    <mergeCell ref="AA12:AA13"/>
    <mergeCell ref="AB12:AB13"/>
    <mergeCell ref="AH12:AH13"/>
    <mergeCell ref="AI12:AI13"/>
    <mergeCell ref="AJ12:AJ13"/>
    <mergeCell ref="B12:B13"/>
    <mergeCell ref="C12:C13"/>
    <mergeCell ref="D12:D13"/>
    <mergeCell ref="R12:R13"/>
    <mergeCell ref="S12:S13"/>
    <mergeCell ref="T12:T13"/>
    <mergeCell ref="J12:J13"/>
    <mergeCell ref="K12:K13"/>
    <mergeCell ref="L12:L13"/>
    <mergeCell ref="Z10:Z11"/>
    <mergeCell ref="AA10:AA11"/>
    <mergeCell ref="AB10:AB11"/>
    <mergeCell ref="AH10:AH11"/>
    <mergeCell ref="AI10:AI11"/>
    <mergeCell ref="AJ10:AJ11"/>
    <mergeCell ref="B10:B11"/>
    <mergeCell ref="C10:C11"/>
    <mergeCell ref="D10:D11"/>
    <mergeCell ref="R10:R11"/>
    <mergeCell ref="S10:S11"/>
    <mergeCell ref="T10:T11"/>
    <mergeCell ref="J10:J11"/>
    <mergeCell ref="K10:K11"/>
    <mergeCell ref="L10:L11"/>
    <mergeCell ref="Z8:Z9"/>
    <mergeCell ref="AA8:AA9"/>
    <mergeCell ref="AB8:AB9"/>
    <mergeCell ref="AH8:AH9"/>
    <mergeCell ref="AI8:AI9"/>
    <mergeCell ref="AJ8:AJ9"/>
    <mergeCell ref="B8:B9"/>
    <mergeCell ref="C8:C9"/>
    <mergeCell ref="D8:D9"/>
    <mergeCell ref="R8:R9"/>
    <mergeCell ref="S8:S9"/>
    <mergeCell ref="T8:T9"/>
    <mergeCell ref="J8:J9"/>
    <mergeCell ref="K8:K9"/>
    <mergeCell ref="L8:L9"/>
    <mergeCell ref="Z6:Z7"/>
    <mergeCell ref="AA6:AA7"/>
    <mergeCell ref="AB6:AB7"/>
    <mergeCell ref="AH6:AH7"/>
    <mergeCell ref="AI6:AI7"/>
    <mergeCell ref="AJ6:AJ7"/>
    <mergeCell ref="B4:B5"/>
    <mergeCell ref="R4:R5"/>
    <mergeCell ref="Z4:Z5"/>
    <mergeCell ref="AH4:AH5"/>
    <mergeCell ref="B6:B7"/>
    <mergeCell ref="C6:C7"/>
    <mergeCell ref="D6:D7"/>
    <mergeCell ref="R6:R7"/>
    <mergeCell ref="S6:S7"/>
    <mergeCell ref="T6:T7"/>
    <mergeCell ref="J4:J5"/>
    <mergeCell ref="J6:J7"/>
    <mergeCell ref="K6:K7"/>
    <mergeCell ref="L6:L7"/>
    <mergeCell ref="B3:G3"/>
    <mergeCell ref="R3:W3"/>
    <mergeCell ref="Z3:AE3"/>
    <mergeCell ref="AH3:AM3"/>
    <mergeCell ref="B1:G1"/>
    <mergeCell ref="R1:W1"/>
    <mergeCell ref="Z1:AE1"/>
    <mergeCell ref="AH1:AM1"/>
    <mergeCell ref="B2:D2"/>
    <mergeCell ref="E2:G2"/>
    <mergeCell ref="R2:T2"/>
    <mergeCell ref="U2:W2"/>
    <mergeCell ref="Z2:AB2"/>
    <mergeCell ref="AC2:AE2"/>
    <mergeCell ref="J3:O3"/>
  </mergeCells>
  <phoneticPr fontId="3"/>
  <dataValidations count="1">
    <dataValidation imeMode="disabled" allowBlank="1" showInputMessage="1" showErrorMessage="1" sqref="G4 W4 AM34 G8 G10 G12 G14 G16 G18 G20 G22 G24 G26 G28 G30 G32 G34 G6 W8 W10 W12 W14 W16 W18 W20 W22 W24 W26 W28 W30 W32 W34 AE4 AM6 AE8 AE10 AE12 AE14 AE16 AE18 AE20 AE22 AE24 AE26 AE28 AE30 AE32 AE34 AM4 W6 AM8 AM10 AM12 AM14 AM16 AM18 AM20 AM22 AM24 AM26 AM28 AM30 AM32 AE6 O4 O8 O10 O12 O14 O16 O18 O20 O22 O24 O26 O28 O30 O32 O34 O6 BC34 AU4 BC6 AU8 AU10 AU12 AU14 AU16 AU18 AU20 AU22 AU24 AU26 AU28 AU30 AU32 AU34 BC4 BC8 BC10 BC12 BC14 BC16 BC18 BC20 BC22 BC24 BC26 BC28 BC30 BC32 AU6" xr:uid="{00000000-0002-0000-0400-000000000000}"/>
  </dataValidations>
  <pageMargins left="0.78740157480314965" right="0.78740157480314965" top="0.39370078740157483" bottom="0.43307086614173229" header="0.27559055118110237" footer="0.15748031496062992"/>
  <pageSetup paperSize="9" orientation="portrait" horizontalDpi="4294967293" verticalDpi="300" r:id="rId1"/>
  <headerFooter alignWithMargins="0"/>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sheetPr>
  <dimension ref="A1:CL35"/>
  <sheetViews>
    <sheetView showGridLines="0" zoomScale="70" zoomScaleNormal="70" workbookViewId="0">
      <selection activeCell="AL11" sqref="AL11"/>
    </sheetView>
  </sheetViews>
  <sheetFormatPr defaultColWidth="9" defaultRowHeight="23.1" customHeight="1"/>
  <cols>
    <col min="1" max="1" width="5.375" style="52" customWidth="1"/>
    <col min="2" max="4" width="5.625" style="52" customWidth="1"/>
    <col min="5" max="6" width="19.75" style="52" customWidth="1"/>
    <col min="7" max="7" width="19.25" style="52" customWidth="1"/>
    <col min="8" max="9" width="5.375" style="52" customWidth="1"/>
    <col min="10" max="12" width="5.625" style="52" customWidth="1"/>
    <col min="13" max="14" width="19.75" style="52" customWidth="1"/>
    <col min="15" max="15" width="19.25" style="52" customWidth="1"/>
    <col min="16" max="17" width="5.375" style="52" customWidth="1"/>
    <col min="18" max="20" width="5.625" style="52" customWidth="1"/>
    <col min="21" max="22" width="19.75" style="52" customWidth="1"/>
    <col min="23" max="23" width="19.25" style="52" customWidth="1"/>
    <col min="24" max="25" width="5.375" style="52" customWidth="1"/>
    <col min="26" max="28" width="5.625" style="52" customWidth="1"/>
    <col min="29" max="30" width="19.75" style="52" customWidth="1"/>
    <col min="31" max="31" width="19.25" style="52" customWidth="1"/>
    <col min="32" max="33" width="5.375" style="52" customWidth="1"/>
    <col min="34" max="36" width="5.625" style="52" customWidth="1"/>
    <col min="37" max="38" width="19.75" style="52" customWidth="1"/>
    <col min="39" max="39" width="19.25" style="52" customWidth="1"/>
    <col min="40" max="41" width="5.375" style="52" customWidth="1"/>
    <col min="42" max="44" width="5.625" style="52" customWidth="1"/>
    <col min="45" max="46" width="19.75" style="52" customWidth="1"/>
    <col min="47" max="47" width="19.25" style="52" customWidth="1"/>
    <col min="48" max="49" width="5.375" style="52" customWidth="1"/>
    <col min="50" max="52" width="5.625" style="52" customWidth="1"/>
    <col min="53" max="54" width="19.75" style="52" customWidth="1"/>
    <col min="55" max="55" width="19.25" style="52" customWidth="1"/>
    <col min="56" max="56" width="5.375" style="52" customWidth="1"/>
    <col min="57" max="16384" width="9" style="52"/>
  </cols>
  <sheetData>
    <row r="1" spans="1:90" s="95" customFormat="1" ht="23.1" customHeight="1">
      <c r="A1" s="94"/>
      <c r="B1" s="192" t="s">
        <v>172</v>
      </c>
      <c r="C1" s="192"/>
      <c r="D1" s="192"/>
      <c r="E1" s="192"/>
      <c r="F1" s="192"/>
      <c r="G1" s="192"/>
      <c r="H1" s="94"/>
      <c r="I1" s="94"/>
      <c r="J1" s="192" t="s">
        <v>172</v>
      </c>
      <c r="K1" s="192"/>
      <c r="L1" s="192"/>
      <c r="M1" s="192"/>
      <c r="N1" s="192"/>
      <c r="O1" s="192"/>
      <c r="P1" s="94"/>
      <c r="Q1" s="94"/>
      <c r="R1" s="192" t="s">
        <v>172</v>
      </c>
      <c r="S1" s="192"/>
      <c r="T1" s="192"/>
      <c r="U1" s="192"/>
      <c r="V1" s="192"/>
      <c r="W1" s="192"/>
      <c r="X1" s="94"/>
      <c r="Y1" s="94"/>
      <c r="Z1" s="192" t="s">
        <v>163</v>
      </c>
      <c r="AA1" s="192"/>
      <c r="AB1" s="192"/>
      <c r="AC1" s="192"/>
      <c r="AD1" s="192"/>
      <c r="AE1" s="192"/>
      <c r="AF1" s="94"/>
      <c r="AG1" s="94"/>
      <c r="AH1" s="192" t="s">
        <v>163</v>
      </c>
      <c r="AI1" s="192"/>
      <c r="AJ1" s="192"/>
      <c r="AK1" s="192"/>
      <c r="AL1" s="192"/>
      <c r="AM1" s="192"/>
      <c r="AN1" s="94"/>
      <c r="AO1" s="94"/>
      <c r="AP1" s="192" t="s">
        <v>163</v>
      </c>
      <c r="AQ1" s="192"/>
      <c r="AR1" s="192"/>
      <c r="AS1" s="192"/>
      <c r="AT1" s="192"/>
      <c r="AU1" s="192"/>
      <c r="AV1" s="94"/>
      <c r="AW1" s="94"/>
      <c r="AX1" s="192" t="s">
        <v>163</v>
      </c>
      <c r="AY1" s="192"/>
      <c r="AZ1" s="192"/>
      <c r="BA1" s="192"/>
      <c r="BB1" s="192"/>
      <c r="BC1" s="192"/>
      <c r="BD1" s="94"/>
    </row>
    <row r="2" spans="1:90" ht="23.1" customHeight="1">
      <c r="B2" s="193" t="s">
        <v>43</v>
      </c>
      <c r="C2" s="194"/>
      <c r="D2" s="195"/>
      <c r="E2" s="196" t="str">
        <f>'シングルス　参加申込書'!$A$1</f>
        <v>第33回 岐阜県小学生バドミントン シングルス大会</v>
      </c>
      <c r="F2" s="197"/>
      <c r="G2" s="198"/>
      <c r="H2" s="53"/>
      <c r="J2" s="193" t="s">
        <v>43</v>
      </c>
      <c r="K2" s="194"/>
      <c r="L2" s="195"/>
      <c r="M2" s="196" t="str">
        <f>'シングルス　参加申込書'!$A$1</f>
        <v>第33回 岐阜県小学生バドミントン シングルス大会</v>
      </c>
      <c r="N2" s="197"/>
      <c r="O2" s="198"/>
      <c r="P2" s="53"/>
      <c r="R2" s="193" t="s">
        <v>43</v>
      </c>
      <c r="S2" s="194"/>
      <c r="T2" s="195"/>
      <c r="U2" s="196" t="str">
        <f>E2</f>
        <v>第33回 岐阜県小学生バドミントン シングルス大会</v>
      </c>
      <c r="V2" s="197"/>
      <c r="W2" s="198"/>
      <c r="Z2" s="193" t="s">
        <v>43</v>
      </c>
      <c r="AA2" s="194"/>
      <c r="AB2" s="195"/>
      <c r="AC2" s="196" t="str">
        <f>U2</f>
        <v>第33回 岐阜県小学生バドミントン シングルス大会</v>
      </c>
      <c r="AD2" s="197"/>
      <c r="AE2" s="198"/>
      <c r="AH2" s="193" t="s">
        <v>43</v>
      </c>
      <c r="AI2" s="194"/>
      <c r="AJ2" s="195"/>
      <c r="AK2" s="196" t="str">
        <f>AC2</f>
        <v>第33回 岐阜県小学生バドミントン シングルス大会</v>
      </c>
      <c r="AL2" s="197"/>
      <c r="AM2" s="198"/>
      <c r="AP2" s="193" t="s">
        <v>43</v>
      </c>
      <c r="AQ2" s="194"/>
      <c r="AR2" s="195"/>
      <c r="AS2" s="196" t="str">
        <f>AK2</f>
        <v>第33回 岐阜県小学生バドミントン シングルス大会</v>
      </c>
      <c r="AT2" s="197"/>
      <c r="AU2" s="198"/>
      <c r="AX2" s="193" t="s">
        <v>43</v>
      </c>
      <c r="AY2" s="194"/>
      <c r="AZ2" s="195"/>
      <c r="BA2" s="196" t="str">
        <f>AS2</f>
        <v>第33回 岐阜県小学生バドミントン シングルス大会</v>
      </c>
      <c r="BB2" s="197"/>
      <c r="BC2" s="198"/>
    </row>
    <row r="3" spans="1:90" ht="23.1" customHeight="1">
      <c r="B3" s="205" t="s">
        <v>149</v>
      </c>
      <c r="C3" s="206"/>
      <c r="D3" s="206"/>
      <c r="E3" s="206"/>
      <c r="F3" s="206"/>
      <c r="G3" s="207"/>
      <c r="H3" s="53"/>
      <c r="J3" s="205" t="s">
        <v>150</v>
      </c>
      <c r="K3" s="206"/>
      <c r="L3" s="206"/>
      <c r="M3" s="206"/>
      <c r="N3" s="206"/>
      <c r="O3" s="207"/>
      <c r="P3" s="53"/>
      <c r="R3" s="205" t="s">
        <v>187</v>
      </c>
      <c r="S3" s="206"/>
      <c r="T3" s="206"/>
      <c r="U3" s="206"/>
      <c r="V3" s="206"/>
      <c r="W3" s="207"/>
      <c r="X3" s="54"/>
      <c r="Y3" s="54"/>
      <c r="Z3" s="205" t="s">
        <v>188</v>
      </c>
      <c r="AA3" s="206"/>
      <c r="AB3" s="206"/>
      <c r="AC3" s="206"/>
      <c r="AD3" s="206"/>
      <c r="AE3" s="207"/>
      <c r="AF3" s="54"/>
      <c r="AG3" s="54"/>
      <c r="AH3" s="205" t="s">
        <v>189</v>
      </c>
      <c r="AI3" s="206"/>
      <c r="AJ3" s="206"/>
      <c r="AK3" s="206"/>
      <c r="AL3" s="206"/>
      <c r="AM3" s="207"/>
      <c r="AN3" s="54"/>
      <c r="AO3" s="54"/>
      <c r="AP3" s="205" t="s">
        <v>190</v>
      </c>
      <c r="AQ3" s="206"/>
      <c r="AR3" s="206"/>
      <c r="AS3" s="206"/>
      <c r="AT3" s="206"/>
      <c r="AU3" s="207"/>
      <c r="AV3" s="54"/>
      <c r="AW3" s="54"/>
      <c r="AX3" s="205" t="s">
        <v>191</v>
      </c>
      <c r="AY3" s="206"/>
      <c r="AZ3" s="206"/>
      <c r="BA3" s="206"/>
      <c r="BB3" s="206"/>
      <c r="BC3" s="207"/>
      <c r="BD3" s="54"/>
    </row>
    <row r="4" spans="1:90" ht="23.1" customHeight="1">
      <c r="B4" s="203" t="s">
        <v>173</v>
      </c>
      <c r="C4" s="55" t="s">
        <v>47</v>
      </c>
      <c r="D4" s="55" t="s">
        <v>36</v>
      </c>
      <c r="E4" s="56" t="s">
        <v>165</v>
      </c>
      <c r="F4" s="57" t="s">
        <v>166</v>
      </c>
      <c r="G4" s="58" t="s">
        <v>167</v>
      </c>
      <c r="H4" s="53"/>
      <c r="J4" s="203" t="s">
        <v>173</v>
      </c>
      <c r="K4" s="55" t="s">
        <v>47</v>
      </c>
      <c r="L4" s="55" t="s">
        <v>36</v>
      </c>
      <c r="M4" s="56" t="s">
        <v>165</v>
      </c>
      <c r="N4" s="57" t="s">
        <v>166</v>
      </c>
      <c r="O4" s="58" t="s">
        <v>167</v>
      </c>
      <c r="P4" s="53"/>
      <c r="R4" s="203" t="s">
        <v>174</v>
      </c>
      <c r="S4" s="55" t="s">
        <v>47</v>
      </c>
      <c r="T4" s="55" t="s">
        <v>36</v>
      </c>
      <c r="U4" s="56" t="s">
        <v>165</v>
      </c>
      <c r="V4" s="57" t="s">
        <v>166</v>
      </c>
      <c r="W4" s="59" t="s">
        <v>167</v>
      </c>
      <c r="X4" s="60"/>
      <c r="Y4" s="60"/>
      <c r="Z4" s="203" t="s">
        <v>174</v>
      </c>
      <c r="AA4" s="55" t="s">
        <v>47</v>
      </c>
      <c r="AB4" s="55" t="s">
        <v>36</v>
      </c>
      <c r="AC4" s="56" t="s">
        <v>165</v>
      </c>
      <c r="AD4" s="57" t="s">
        <v>166</v>
      </c>
      <c r="AE4" s="59" t="s">
        <v>167</v>
      </c>
      <c r="AF4" s="60"/>
      <c r="AG4" s="60"/>
      <c r="AH4" s="203" t="s">
        <v>174</v>
      </c>
      <c r="AI4" s="55" t="s">
        <v>47</v>
      </c>
      <c r="AJ4" s="55" t="s">
        <v>36</v>
      </c>
      <c r="AK4" s="56" t="s">
        <v>165</v>
      </c>
      <c r="AL4" s="57" t="s">
        <v>166</v>
      </c>
      <c r="AM4" s="59" t="s">
        <v>167</v>
      </c>
      <c r="AN4" s="60"/>
      <c r="AO4" s="60"/>
      <c r="AP4" s="203" t="s">
        <v>174</v>
      </c>
      <c r="AQ4" s="55" t="s">
        <v>47</v>
      </c>
      <c r="AR4" s="55" t="s">
        <v>36</v>
      </c>
      <c r="AS4" s="56" t="s">
        <v>165</v>
      </c>
      <c r="AT4" s="57" t="s">
        <v>166</v>
      </c>
      <c r="AU4" s="59" t="s">
        <v>167</v>
      </c>
      <c r="AV4" s="60"/>
      <c r="AW4" s="60"/>
      <c r="AX4" s="203" t="s">
        <v>174</v>
      </c>
      <c r="AY4" s="55" t="s">
        <v>47</v>
      </c>
      <c r="AZ4" s="55" t="s">
        <v>36</v>
      </c>
      <c r="BA4" s="56" t="s">
        <v>165</v>
      </c>
      <c r="BB4" s="57" t="s">
        <v>166</v>
      </c>
      <c r="BC4" s="59" t="s">
        <v>167</v>
      </c>
      <c r="BD4" s="60"/>
      <c r="BG4" s="52" ph="1"/>
      <c r="BN4" s="52" ph="1"/>
      <c r="BV4" s="52" ph="1"/>
      <c r="CD4" s="52" ph="1"/>
      <c r="CL4" s="52" ph="1"/>
    </row>
    <row r="5" spans="1:90" ht="23.1" customHeight="1">
      <c r="B5" s="204"/>
      <c r="C5" s="61" t="s">
        <v>48</v>
      </c>
      <c r="D5" s="61" t="s">
        <v>49</v>
      </c>
      <c r="E5" s="62" t="s">
        <v>169</v>
      </c>
      <c r="F5" s="63" t="s">
        <v>170</v>
      </c>
      <c r="G5" s="64" t="s">
        <v>171</v>
      </c>
      <c r="H5" s="53"/>
      <c r="J5" s="204"/>
      <c r="K5" s="61" t="s">
        <v>48</v>
      </c>
      <c r="L5" s="61" t="s">
        <v>49</v>
      </c>
      <c r="M5" s="62" t="s">
        <v>169</v>
      </c>
      <c r="N5" s="63" t="s">
        <v>170</v>
      </c>
      <c r="O5" s="64" t="s">
        <v>171</v>
      </c>
      <c r="P5" s="53"/>
      <c r="R5" s="204"/>
      <c r="S5" s="61" t="s">
        <v>48</v>
      </c>
      <c r="T5" s="61" t="s">
        <v>49</v>
      </c>
      <c r="U5" s="62" t="s">
        <v>169</v>
      </c>
      <c r="V5" s="63" t="s">
        <v>170</v>
      </c>
      <c r="W5" s="64" t="s">
        <v>171</v>
      </c>
      <c r="X5" s="60"/>
      <c r="Y5" s="60"/>
      <c r="Z5" s="204"/>
      <c r="AA5" s="61" t="s">
        <v>48</v>
      </c>
      <c r="AB5" s="61" t="s">
        <v>49</v>
      </c>
      <c r="AC5" s="62" t="s">
        <v>169</v>
      </c>
      <c r="AD5" s="63" t="s">
        <v>170</v>
      </c>
      <c r="AE5" s="64" t="s">
        <v>171</v>
      </c>
      <c r="AF5" s="60"/>
      <c r="AG5" s="60"/>
      <c r="AH5" s="204"/>
      <c r="AI5" s="61" t="s">
        <v>48</v>
      </c>
      <c r="AJ5" s="61" t="s">
        <v>49</v>
      </c>
      <c r="AK5" s="62" t="s">
        <v>169</v>
      </c>
      <c r="AL5" s="63" t="s">
        <v>170</v>
      </c>
      <c r="AM5" s="64" t="s">
        <v>171</v>
      </c>
      <c r="AN5" s="60"/>
      <c r="AO5" s="60"/>
      <c r="AP5" s="204"/>
      <c r="AQ5" s="61" t="s">
        <v>48</v>
      </c>
      <c r="AR5" s="61" t="s">
        <v>49</v>
      </c>
      <c r="AS5" s="62" t="s">
        <v>169</v>
      </c>
      <c r="AT5" s="63" t="s">
        <v>170</v>
      </c>
      <c r="AU5" s="64" t="s">
        <v>171</v>
      </c>
      <c r="AV5" s="60"/>
      <c r="AW5" s="60"/>
      <c r="AX5" s="204"/>
      <c r="AY5" s="61" t="s">
        <v>48</v>
      </c>
      <c r="AZ5" s="61" t="s">
        <v>49</v>
      </c>
      <c r="BA5" s="62" t="s">
        <v>169</v>
      </c>
      <c r="BB5" s="63" t="s">
        <v>170</v>
      </c>
      <c r="BC5" s="64" t="s">
        <v>171</v>
      </c>
      <c r="BD5" s="60"/>
    </row>
    <row r="6" spans="1:90" ht="23.1" customHeight="1">
      <c r="B6" s="199">
        <v>1</v>
      </c>
      <c r="C6" s="199">
        <v>6</v>
      </c>
      <c r="D6" s="208" t="s">
        <v>49</v>
      </c>
      <c r="E6" s="65"/>
      <c r="F6" s="66"/>
      <c r="G6" s="67"/>
      <c r="H6" s="53"/>
      <c r="J6" s="199">
        <v>1</v>
      </c>
      <c r="K6" s="199">
        <v>6</v>
      </c>
      <c r="L6" s="208" t="s">
        <v>49</v>
      </c>
      <c r="M6" s="65"/>
      <c r="N6" s="66"/>
      <c r="O6" s="67"/>
      <c r="P6" s="53"/>
      <c r="Q6" s="68"/>
      <c r="R6" s="199">
        <v>1</v>
      </c>
      <c r="S6" s="199">
        <v>5</v>
      </c>
      <c r="T6" s="208" t="s">
        <v>49</v>
      </c>
      <c r="U6" s="65"/>
      <c r="V6" s="66"/>
      <c r="W6" s="59"/>
      <c r="Z6" s="199">
        <v>1</v>
      </c>
      <c r="AA6" s="199">
        <v>4</v>
      </c>
      <c r="AB6" s="208" t="s">
        <v>49</v>
      </c>
      <c r="AC6" s="65"/>
      <c r="AD6" s="66"/>
      <c r="AE6" s="59"/>
      <c r="AH6" s="199">
        <v>1</v>
      </c>
      <c r="AI6" s="199">
        <v>3</v>
      </c>
      <c r="AJ6" s="208" t="s">
        <v>49</v>
      </c>
      <c r="AK6" s="65"/>
      <c r="AL6" s="66"/>
      <c r="AM6" s="59"/>
      <c r="AP6" s="199">
        <v>1</v>
      </c>
      <c r="AQ6" s="199">
        <v>2</v>
      </c>
      <c r="AR6" s="208" t="s">
        <v>49</v>
      </c>
      <c r="AS6" s="65"/>
      <c r="AT6" s="66"/>
      <c r="AU6" s="59"/>
      <c r="AX6" s="199">
        <v>1</v>
      </c>
      <c r="AY6" s="199">
        <v>1</v>
      </c>
      <c r="AZ6" s="208" t="s">
        <v>49</v>
      </c>
      <c r="BA6" s="65"/>
      <c r="BB6" s="66"/>
      <c r="BC6" s="59"/>
      <c r="BG6" s="52" ph="1"/>
      <c r="BN6" s="52" ph="1"/>
      <c r="BV6" s="52" ph="1"/>
      <c r="CD6" s="52" ph="1"/>
      <c r="CL6" s="52" ph="1"/>
    </row>
    <row r="7" spans="1:90" ht="23.1" customHeight="1">
      <c r="B7" s="200"/>
      <c r="C7" s="200"/>
      <c r="D7" s="209"/>
      <c r="E7" s="69"/>
      <c r="F7" s="70"/>
      <c r="G7" s="64"/>
      <c r="H7" s="71"/>
      <c r="J7" s="200"/>
      <c r="K7" s="200"/>
      <c r="L7" s="209"/>
      <c r="M7" s="69"/>
      <c r="N7" s="70"/>
      <c r="O7" s="64"/>
      <c r="P7" s="71"/>
      <c r="Q7" s="68"/>
      <c r="R7" s="200"/>
      <c r="S7" s="200"/>
      <c r="T7" s="209"/>
      <c r="U7" s="69"/>
      <c r="V7" s="70"/>
      <c r="W7" s="64"/>
      <c r="Z7" s="200"/>
      <c r="AA7" s="200"/>
      <c r="AB7" s="209"/>
      <c r="AC7" s="69"/>
      <c r="AD7" s="70"/>
      <c r="AE7" s="64"/>
      <c r="AH7" s="200"/>
      <c r="AI7" s="200"/>
      <c r="AJ7" s="209"/>
      <c r="AK7" s="69"/>
      <c r="AL7" s="70"/>
      <c r="AM7" s="64"/>
      <c r="AP7" s="200"/>
      <c r="AQ7" s="200"/>
      <c r="AR7" s="209"/>
      <c r="AS7" s="69"/>
      <c r="AT7" s="70"/>
      <c r="AU7" s="64"/>
      <c r="AX7" s="200"/>
      <c r="AY7" s="200"/>
      <c r="AZ7" s="209"/>
      <c r="BA7" s="69"/>
      <c r="BB7" s="70"/>
      <c r="BC7" s="64"/>
      <c r="BN7" s="52" ph="1"/>
    </row>
    <row r="8" spans="1:90" ht="23.1" customHeight="1">
      <c r="B8" s="199">
        <v>2</v>
      </c>
      <c r="C8" s="199">
        <v>6</v>
      </c>
      <c r="D8" s="208" t="s">
        <v>49</v>
      </c>
      <c r="E8" s="65"/>
      <c r="F8" s="66"/>
      <c r="G8" s="72"/>
      <c r="H8" s="53"/>
      <c r="J8" s="199">
        <v>2</v>
      </c>
      <c r="K8" s="199">
        <v>6</v>
      </c>
      <c r="L8" s="208" t="s">
        <v>49</v>
      </c>
      <c r="M8" s="65"/>
      <c r="N8" s="66"/>
      <c r="O8" s="72"/>
      <c r="P8" s="53"/>
      <c r="R8" s="199">
        <v>2</v>
      </c>
      <c r="S8" s="199">
        <v>5</v>
      </c>
      <c r="T8" s="208" t="s">
        <v>49</v>
      </c>
      <c r="U8" s="65"/>
      <c r="V8" s="66"/>
      <c r="W8" s="72"/>
      <c r="Z8" s="199">
        <v>2</v>
      </c>
      <c r="AA8" s="199">
        <v>4</v>
      </c>
      <c r="AB8" s="208" t="s">
        <v>49</v>
      </c>
      <c r="AC8" s="65"/>
      <c r="AD8" s="66"/>
      <c r="AE8" s="72"/>
      <c r="AH8" s="199">
        <v>2</v>
      </c>
      <c r="AI8" s="199">
        <v>3</v>
      </c>
      <c r="AJ8" s="208" t="s">
        <v>49</v>
      </c>
      <c r="AK8" s="65"/>
      <c r="AL8" s="66"/>
      <c r="AM8" s="72"/>
      <c r="AP8" s="199">
        <v>2</v>
      </c>
      <c r="AQ8" s="199">
        <v>2</v>
      </c>
      <c r="AR8" s="208" t="s">
        <v>49</v>
      </c>
      <c r="AS8" s="65"/>
      <c r="AT8" s="66"/>
      <c r="AU8" s="72"/>
      <c r="AX8" s="199">
        <v>2</v>
      </c>
      <c r="AY8" s="199">
        <v>1</v>
      </c>
      <c r="AZ8" s="208" t="s">
        <v>49</v>
      </c>
      <c r="BA8" s="65"/>
      <c r="BB8" s="66"/>
      <c r="BC8" s="72"/>
      <c r="BG8" s="52" ph="1"/>
      <c r="BN8" s="52" ph="1"/>
      <c r="BV8" s="52" ph="1"/>
      <c r="CD8" s="52" ph="1"/>
      <c r="CL8" s="52" ph="1"/>
    </row>
    <row r="9" spans="1:90" ht="23.1" customHeight="1">
      <c r="B9" s="200"/>
      <c r="C9" s="200"/>
      <c r="D9" s="209"/>
      <c r="E9" s="69"/>
      <c r="F9" s="70"/>
      <c r="G9" s="64"/>
      <c r="H9" s="53"/>
      <c r="J9" s="200"/>
      <c r="K9" s="200"/>
      <c r="L9" s="209"/>
      <c r="M9" s="69"/>
      <c r="N9" s="70"/>
      <c r="O9" s="64"/>
      <c r="P9" s="53"/>
      <c r="R9" s="200"/>
      <c r="S9" s="200"/>
      <c r="T9" s="209"/>
      <c r="U9" s="69"/>
      <c r="V9" s="70"/>
      <c r="W9" s="64"/>
      <c r="Z9" s="200"/>
      <c r="AA9" s="200"/>
      <c r="AB9" s="209"/>
      <c r="AC9" s="69"/>
      <c r="AD9" s="70"/>
      <c r="AE9" s="64"/>
      <c r="AH9" s="200"/>
      <c r="AI9" s="200"/>
      <c r="AJ9" s="209"/>
      <c r="AK9" s="69"/>
      <c r="AL9" s="70"/>
      <c r="AM9" s="64"/>
      <c r="AP9" s="200"/>
      <c r="AQ9" s="200"/>
      <c r="AR9" s="209"/>
      <c r="AS9" s="69"/>
      <c r="AT9" s="70"/>
      <c r="AU9" s="64"/>
      <c r="AX9" s="200"/>
      <c r="AY9" s="200"/>
      <c r="AZ9" s="209"/>
      <c r="BA9" s="69"/>
      <c r="BB9" s="70"/>
      <c r="BC9" s="64"/>
    </row>
    <row r="10" spans="1:90" ht="23.1" customHeight="1">
      <c r="B10" s="199">
        <v>3</v>
      </c>
      <c r="C10" s="199">
        <v>6</v>
      </c>
      <c r="D10" s="208" t="s">
        <v>49</v>
      </c>
      <c r="E10" s="65"/>
      <c r="F10" s="66"/>
      <c r="G10" s="72"/>
      <c r="H10" s="53"/>
      <c r="J10" s="199">
        <v>3</v>
      </c>
      <c r="K10" s="199">
        <v>6</v>
      </c>
      <c r="L10" s="208" t="s">
        <v>49</v>
      </c>
      <c r="M10" s="65"/>
      <c r="N10" s="66"/>
      <c r="O10" s="72"/>
      <c r="P10" s="53"/>
      <c r="Q10" s="68"/>
      <c r="R10" s="199">
        <v>3</v>
      </c>
      <c r="S10" s="199">
        <v>5</v>
      </c>
      <c r="T10" s="208" t="s">
        <v>49</v>
      </c>
      <c r="U10" s="65"/>
      <c r="V10" s="66"/>
      <c r="W10" s="72"/>
      <c r="Z10" s="199">
        <v>3</v>
      </c>
      <c r="AA10" s="199">
        <v>4</v>
      </c>
      <c r="AB10" s="208" t="s">
        <v>49</v>
      </c>
      <c r="AC10" s="65"/>
      <c r="AD10" s="66"/>
      <c r="AE10" s="72"/>
      <c r="AH10" s="199">
        <v>3</v>
      </c>
      <c r="AI10" s="199">
        <v>3</v>
      </c>
      <c r="AJ10" s="208" t="s">
        <v>49</v>
      </c>
      <c r="AK10" s="65"/>
      <c r="AL10" s="66"/>
      <c r="AM10" s="72"/>
      <c r="AP10" s="199">
        <v>3</v>
      </c>
      <c r="AQ10" s="199">
        <v>2</v>
      </c>
      <c r="AR10" s="208" t="s">
        <v>49</v>
      </c>
      <c r="AS10" s="65"/>
      <c r="AT10" s="66"/>
      <c r="AU10" s="72"/>
      <c r="AX10" s="199">
        <v>3</v>
      </c>
      <c r="AY10" s="199">
        <v>1</v>
      </c>
      <c r="AZ10" s="208" t="s">
        <v>49</v>
      </c>
      <c r="BA10" s="65"/>
      <c r="BB10" s="66"/>
      <c r="BC10" s="72"/>
      <c r="BG10" s="52" ph="1"/>
      <c r="BN10" s="52" ph="1"/>
      <c r="BV10" s="52" ph="1"/>
      <c r="CD10" s="52" ph="1"/>
      <c r="CL10" s="52" ph="1"/>
    </row>
    <row r="11" spans="1:90" ht="23.1" customHeight="1">
      <c r="B11" s="200"/>
      <c r="C11" s="200"/>
      <c r="D11" s="209"/>
      <c r="E11" s="69"/>
      <c r="F11" s="70"/>
      <c r="G11" s="64"/>
      <c r="H11" s="53"/>
      <c r="J11" s="200"/>
      <c r="K11" s="200"/>
      <c r="L11" s="209"/>
      <c r="M11" s="69"/>
      <c r="N11" s="70"/>
      <c r="O11" s="64"/>
      <c r="P11" s="53"/>
      <c r="R11" s="200"/>
      <c r="S11" s="200"/>
      <c r="T11" s="209"/>
      <c r="U11" s="69"/>
      <c r="V11" s="70"/>
      <c r="W11" s="64"/>
      <c r="Z11" s="200"/>
      <c r="AA11" s="200"/>
      <c r="AB11" s="209"/>
      <c r="AC11" s="69"/>
      <c r="AD11" s="70"/>
      <c r="AE11" s="64"/>
      <c r="AH11" s="200"/>
      <c r="AI11" s="200"/>
      <c r="AJ11" s="209"/>
      <c r="AK11" s="69"/>
      <c r="AL11" s="70"/>
      <c r="AM11" s="64"/>
      <c r="AP11" s="200"/>
      <c r="AQ11" s="200"/>
      <c r="AR11" s="209"/>
      <c r="AS11" s="69"/>
      <c r="AT11" s="70"/>
      <c r="AU11" s="64"/>
      <c r="AX11" s="200"/>
      <c r="AY11" s="200"/>
      <c r="AZ11" s="209"/>
      <c r="BA11" s="69"/>
      <c r="BB11" s="70"/>
      <c r="BC11" s="64"/>
    </row>
    <row r="12" spans="1:90" ht="23.1" customHeight="1">
      <c r="B12" s="199">
        <v>4</v>
      </c>
      <c r="C12" s="199">
        <v>6</v>
      </c>
      <c r="D12" s="208" t="s">
        <v>49</v>
      </c>
      <c r="E12" s="65"/>
      <c r="F12" s="66"/>
      <c r="G12" s="72"/>
      <c r="H12" s="53"/>
      <c r="J12" s="199">
        <v>4</v>
      </c>
      <c r="K12" s="199">
        <v>6</v>
      </c>
      <c r="L12" s="208" t="s">
        <v>49</v>
      </c>
      <c r="M12" s="65"/>
      <c r="N12" s="66"/>
      <c r="O12" s="72"/>
      <c r="P12" s="53"/>
      <c r="R12" s="199">
        <v>4</v>
      </c>
      <c r="S12" s="199">
        <v>5</v>
      </c>
      <c r="T12" s="208" t="s">
        <v>49</v>
      </c>
      <c r="U12" s="65"/>
      <c r="V12" s="66"/>
      <c r="W12" s="72"/>
      <c r="Z12" s="199">
        <v>4</v>
      </c>
      <c r="AA12" s="199">
        <v>4</v>
      </c>
      <c r="AB12" s="208" t="s">
        <v>49</v>
      </c>
      <c r="AC12" s="65"/>
      <c r="AD12" s="66"/>
      <c r="AE12" s="72"/>
      <c r="AH12" s="199">
        <v>4</v>
      </c>
      <c r="AI12" s="199">
        <v>3</v>
      </c>
      <c r="AJ12" s="208" t="s">
        <v>49</v>
      </c>
      <c r="AK12" s="65"/>
      <c r="AL12" s="66"/>
      <c r="AM12" s="72"/>
      <c r="AP12" s="199">
        <v>4</v>
      </c>
      <c r="AQ12" s="199">
        <v>2</v>
      </c>
      <c r="AR12" s="208" t="s">
        <v>49</v>
      </c>
      <c r="AS12" s="65"/>
      <c r="AT12" s="66"/>
      <c r="AU12" s="72"/>
      <c r="AX12" s="199">
        <v>4</v>
      </c>
      <c r="AY12" s="199">
        <v>1</v>
      </c>
      <c r="AZ12" s="208" t="s">
        <v>49</v>
      </c>
      <c r="BA12" s="65"/>
      <c r="BB12" s="66"/>
      <c r="BC12" s="72"/>
      <c r="BG12" s="52" ph="1"/>
      <c r="BN12" s="52" ph="1"/>
      <c r="BV12" s="52" ph="1"/>
      <c r="CD12" s="52" ph="1"/>
      <c r="CL12" s="52" ph="1"/>
    </row>
    <row r="13" spans="1:90" ht="23.1" customHeight="1">
      <c r="B13" s="200"/>
      <c r="C13" s="200"/>
      <c r="D13" s="209"/>
      <c r="E13" s="69"/>
      <c r="F13" s="70"/>
      <c r="G13" s="64"/>
      <c r="H13" s="53"/>
      <c r="J13" s="200"/>
      <c r="K13" s="200"/>
      <c r="L13" s="209"/>
      <c r="M13" s="69"/>
      <c r="N13" s="70"/>
      <c r="O13" s="64"/>
      <c r="P13" s="53"/>
      <c r="Q13" s="68"/>
      <c r="R13" s="200"/>
      <c r="S13" s="200"/>
      <c r="T13" s="209"/>
      <c r="U13" s="69"/>
      <c r="V13" s="70"/>
      <c r="W13" s="64"/>
      <c r="Z13" s="200"/>
      <c r="AA13" s="200"/>
      <c r="AB13" s="209"/>
      <c r="AC13" s="69"/>
      <c r="AD13" s="70"/>
      <c r="AE13" s="64"/>
      <c r="AH13" s="200"/>
      <c r="AI13" s="200"/>
      <c r="AJ13" s="209"/>
      <c r="AK13" s="69"/>
      <c r="AL13" s="70"/>
      <c r="AM13" s="64"/>
      <c r="AP13" s="200"/>
      <c r="AQ13" s="200"/>
      <c r="AR13" s="209"/>
      <c r="AS13" s="69"/>
      <c r="AT13" s="70"/>
      <c r="AU13" s="64"/>
      <c r="AX13" s="200"/>
      <c r="AY13" s="200"/>
      <c r="AZ13" s="209"/>
      <c r="BA13" s="69"/>
      <c r="BB13" s="70"/>
      <c r="BC13" s="64"/>
    </row>
    <row r="14" spans="1:90" ht="23.1" customHeight="1">
      <c r="B14" s="199">
        <v>5</v>
      </c>
      <c r="C14" s="199">
        <v>6</v>
      </c>
      <c r="D14" s="208" t="s">
        <v>49</v>
      </c>
      <c r="E14" s="65"/>
      <c r="F14" s="66"/>
      <c r="G14" s="72"/>
      <c r="H14" s="53"/>
      <c r="J14" s="199">
        <v>5</v>
      </c>
      <c r="K14" s="199">
        <v>6</v>
      </c>
      <c r="L14" s="208" t="s">
        <v>49</v>
      </c>
      <c r="M14" s="65"/>
      <c r="N14" s="66"/>
      <c r="O14" s="72"/>
      <c r="P14" s="53"/>
      <c r="R14" s="199">
        <v>5</v>
      </c>
      <c r="S14" s="199">
        <v>5</v>
      </c>
      <c r="T14" s="208" t="s">
        <v>49</v>
      </c>
      <c r="U14" s="65"/>
      <c r="V14" s="66"/>
      <c r="W14" s="72"/>
      <c r="Z14" s="199">
        <v>5</v>
      </c>
      <c r="AA14" s="199">
        <v>4</v>
      </c>
      <c r="AB14" s="208" t="s">
        <v>49</v>
      </c>
      <c r="AC14" s="65"/>
      <c r="AD14" s="66"/>
      <c r="AE14" s="72"/>
      <c r="AH14" s="199">
        <v>5</v>
      </c>
      <c r="AI14" s="199">
        <v>3</v>
      </c>
      <c r="AJ14" s="208" t="s">
        <v>49</v>
      </c>
      <c r="AK14" s="65"/>
      <c r="AL14" s="66"/>
      <c r="AM14" s="72"/>
      <c r="AP14" s="199">
        <v>5</v>
      </c>
      <c r="AQ14" s="199">
        <v>2</v>
      </c>
      <c r="AR14" s="208" t="s">
        <v>49</v>
      </c>
      <c r="AS14" s="65"/>
      <c r="AT14" s="66"/>
      <c r="AU14" s="72"/>
      <c r="AX14" s="199">
        <v>5</v>
      </c>
      <c r="AY14" s="199">
        <v>1</v>
      </c>
      <c r="AZ14" s="208" t="s">
        <v>49</v>
      </c>
      <c r="BA14" s="65"/>
      <c r="BB14" s="66"/>
      <c r="BC14" s="72"/>
      <c r="BG14" s="52" ph="1"/>
      <c r="BN14" s="52" ph="1"/>
      <c r="BV14" s="52" ph="1"/>
      <c r="CD14" s="52" ph="1"/>
      <c r="CL14" s="52" ph="1"/>
    </row>
    <row r="15" spans="1:90" ht="23.1" customHeight="1">
      <c r="B15" s="200"/>
      <c r="C15" s="200"/>
      <c r="D15" s="209"/>
      <c r="E15" s="69"/>
      <c r="F15" s="70"/>
      <c r="G15" s="64"/>
      <c r="H15" s="53"/>
      <c r="J15" s="200"/>
      <c r="K15" s="200"/>
      <c r="L15" s="209"/>
      <c r="M15" s="69"/>
      <c r="N15" s="70"/>
      <c r="O15" s="64"/>
      <c r="P15" s="53"/>
      <c r="R15" s="200"/>
      <c r="S15" s="200"/>
      <c r="T15" s="209"/>
      <c r="U15" s="69"/>
      <c r="V15" s="70"/>
      <c r="W15" s="64"/>
      <c r="Z15" s="200"/>
      <c r="AA15" s="200"/>
      <c r="AB15" s="209"/>
      <c r="AC15" s="69"/>
      <c r="AD15" s="70"/>
      <c r="AE15" s="64"/>
      <c r="AH15" s="200"/>
      <c r="AI15" s="200"/>
      <c r="AJ15" s="209"/>
      <c r="AK15" s="69"/>
      <c r="AL15" s="70"/>
      <c r="AM15" s="64"/>
      <c r="AP15" s="200"/>
      <c r="AQ15" s="200"/>
      <c r="AR15" s="209"/>
      <c r="AS15" s="69"/>
      <c r="AT15" s="70"/>
      <c r="AU15" s="64"/>
      <c r="AX15" s="200"/>
      <c r="AY15" s="200"/>
      <c r="AZ15" s="209"/>
      <c r="BA15" s="69"/>
      <c r="BB15" s="70"/>
      <c r="BC15" s="64"/>
    </row>
    <row r="16" spans="1:90" ht="23.1" customHeight="1">
      <c r="B16" s="199">
        <v>6</v>
      </c>
      <c r="C16" s="199">
        <v>6</v>
      </c>
      <c r="D16" s="208" t="s">
        <v>49</v>
      </c>
      <c r="E16" s="65"/>
      <c r="F16" s="66"/>
      <c r="G16" s="72"/>
      <c r="H16" s="53"/>
      <c r="J16" s="199">
        <v>6</v>
      </c>
      <c r="K16" s="199">
        <v>6</v>
      </c>
      <c r="L16" s="208" t="s">
        <v>49</v>
      </c>
      <c r="M16" s="65"/>
      <c r="N16" s="66"/>
      <c r="O16" s="72"/>
      <c r="P16" s="53"/>
      <c r="Q16" s="68"/>
      <c r="R16" s="199">
        <v>6</v>
      </c>
      <c r="S16" s="199">
        <v>5</v>
      </c>
      <c r="T16" s="208" t="s">
        <v>49</v>
      </c>
      <c r="U16" s="65"/>
      <c r="V16" s="66"/>
      <c r="W16" s="72"/>
      <c r="Z16" s="199">
        <v>6</v>
      </c>
      <c r="AA16" s="199">
        <v>4</v>
      </c>
      <c r="AB16" s="208" t="s">
        <v>49</v>
      </c>
      <c r="AC16" s="65"/>
      <c r="AD16" s="66"/>
      <c r="AE16" s="72"/>
      <c r="AH16" s="199">
        <v>6</v>
      </c>
      <c r="AI16" s="199">
        <v>3</v>
      </c>
      <c r="AJ16" s="208" t="s">
        <v>49</v>
      </c>
      <c r="AK16" s="65"/>
      <c r="AL16" s="66"/>
      <c r="AM16" s="72"/>
      <c r="AP16" s="199">
        <v>6</v>
      </c>
      <c r="AQ16" s="199">
        <v>2</v>
      </c>
      <c r="AR16" s="208" t="s">
        <v>49</v>
      </c>
      <c r="AS16" s="65"/>
      <c r="AT16" s="66"/>
      <c r="AU16" s="72"/>
      <c r="AX16" s="199">
        <v>6</v>
      </c>
      <c r="AY16" s="199">
        <v>1</v>
      </c>
      <c r="AZ16" s="208" t="s">
        <v>49</v>
      </c>
      <c r="BA16" s="65"/>
      <c r="BB16" s="66"/>
      <c r="BC16" s="72"/>
      <c r="BG16" s="52" ph="1"/>
      <c r="BN16" s="52" ph="1"/>
      <c r="BV16" s="52" ph="1"/>
      <c r="CD16" s="52" ph="1"/>
      <c r="CL16" s="52" ph="1"/>
    </row>
    <row r="17" spans="2:90" ht="23.1" customHeight="1">
      <c r="B17" s="200"/>
      <c r="C17" s="200"/>
      <c r="D17" s="209"/>
      <c r="E17" s="69"/>
      <c r="F17" s="70"/>
      <c r="G17" s="64"/>
      <c r="H17" s="53"/>
      <c r="J17" s="200"/>
      <c r="K17" s="200"/>
      <c r="L17" s="209"/>
      <c r="M17" s="69"/>
      <c r="N17" s="70"/>
      <c r="O17" s="64"/>
      <c r="P17" s="53"/>
      <c r="R17" s="200"/>
      <c r="S17" s="200"/>
      <c r="T17" s="209"/>
      <c r="U17" s="69"/>
      <c r="V17" s="70"/>
      <c r="W17" s="64"/>
      <c r="Z17" s="200"/>
      <c r="AA17" s="200"/>
      <c r="AB17" s="209"/>
      <c r="AC17" s="69"/>
      <c r="AD17" s="70"/>
      <c r="AE17" s="64"/>
      <c r="AH17" s="200"/>
      <c r="AI17" s="200"/>
      <c r="AJ17" s="209"/>
      <c r="AK17" s="69"/>
      <c r="AL17" s="70"/>
      <c r="AM17" s="64"/>
      <c r="AP17" s="200"/>
      <c r="AQ17" s="200"/>
      <c r="AR17" s="209"/>
      <c r="AS17" s="69"/>
      <c r="AT17" s="70"/>
      <c r="AU17" s="64"/>
      <c r="AX17" s="200"/>
      <c r="AY17" s="200"/>
      <c r="AZ17" s="209"/>
      <c r="BA17" s="69"/>
      <c r="BB17" s="70"/>
      <c r="BC17" s="64"/>
    </row>
    <row r="18" spans="2:90" ht="23.1" customHeight="1">
      <c r="B18" s="199">
        <v>7</v>
      </c>
      <c r="C18" s="199">
        <v>6</v>
      </c>
      <c r="D18" s="208" t="s">
        <v>49</v>
      </c>
      <c r="E18" s="65"/>
      <c r="F18" s="66"/>
      <c r="G18" s="72"/>
      <c r="H18" s="53"/>
      <c r="J18" s="199">
        <v>7</v>
      </c>
      <c r="K18" s="199">
        <v>6</v>
      </c>
      <c r="L18" s="208" t="s">
        <v>49</v>
      </c>
      <c r="M18" s="65"/>
      <c r="N18" s="66"/>
      <c r="O18" s="72"/>
      <c r="P18" s="53"/>
      <c r="Q18" s="68"/>
      <c r="R18" s="199">
        <v>7</v>
      </c>
      <c r="S18" s="199">
        <v>5</v>
      </c>
      <c r="T18" s="208" t="s">
        <v>49</v>
      </c>
      <c r="U18" s="65"/>
      <c r="V18" s="66"/>
      <c r="W18" s="72"/>
      <c r="Z18" s="199">
        <v>7</v>
      </c>
      <c r="AA18" s="199">
        <v>4</v>
      </c>
      <c r="AB18" s="208" t="s">
        <v>49</v>
      </c>
      <c r="AC18" s="65"/>
      <c r="AD18" s="66"/>
      <c r="AE18" s="72"/>
      <c r="AH18" s="199">
        <v>7</v>
      </c>
      <c r="AI18" s="199">
        <v>3</v>
      </c>
      <c r="AJ18" s="208" t="s">
        <v>49</v>
      </c>
      <c r="AK18" s="65"/>
      <c r="AL18" s="66"/>
      <c r="AM18" s="72"/>
      <c r="AP18" s="199">
        <v>7</v>
      </c>
      <c r="AQ18" s="199">
        <v>2</v>
      </c>
      <c r="AR18" s="208" t="s">
        <v>49</v>
      </c>
      <c r="AS18" s="65"/>
      <c r="AT18" s="66"/>
      <c r="AU18" s="72"/>
      <c r="AX18" s="199">
        <v>7</v>
      </c>
      <c r="AY18" s="199">
        <v>1</v>
      </c>
      <c r="AZ18" s="208" t="s">
        <v>49</v>
      </c>
      <c r="BA18" s="65"/>
      <c r="BB18" s="66"/>
      <c r="BC18" s="72"/>
      <c r="BG18" s="52" ph="1"/>
      <c r="BN18" s="52" ph="1"/>
      <c r="BV18" s="52" ph="1"/>
      <c r="CD18" s="52" ph="1"/>
      <c r="CL18" s="52" ph="1"/>
    </row>
    <row r="19" spans="2:90" ht="23.1" customHeight="1">
      <c r="B19" s="200"/>
      <c r="C19" s="200"/>
      <c r="D19" s="209"/>
      <c r="E19" s="69"/>
      <c r="F19" s="70"/>
      <c r="G19" s="64"/>
      <c r="H19" s="53"/>
      <c r="J19" s="200"/>
      <c r="K19" s="200"/>
      <c r="L19" s="209"/>
      <c r="M19" s="69"/>
      <c r="N19" s="70"/>
      <c r="O19" s="64"/>
      <c r="P19" s="53"/>
      <c r="R19" s="200"/>
      <c r="S19" s="200"/>
      <c r="T19" s="209"/>
      <c r="U19" s="69"/>
      <c r="V19" s="70"/>
      <c r="W19" s="64"/>
      <c r="Z19" s="200"/>
      <c r="AA19" s="200"/>
      <c r="AB19" s="209"/>
      <c r="AC19" s="69"/>
      <c r="AD19" s="70"/>
      <c r="AE19" s="64"/>
      <c r="AH19" s="200"/>
      <c r="AI19" s="200"/>
      <c r="AJ19" s="209"/>
      <c r="AK19" s="69"/>
      <c r="AL19" s="70"/>
      <c r="AM19" s="64"/>
      <c r="AP19" s="200"/>
      <c r="AQ19" s="200"/>
      <c r="AR19" s="209"/>
      <c r="AS19" s="69"/>
      <c r="AT19" s="70"/>
      <c r="AU19" s="64"/>
      <c r="AX19" s="200"/>
      <c r="AY19" s="200"/>
      <c r="AZ19" s="209"/>
      <c r="BA19" s="69"/>
      <c r="BB19" s="70"/>
      <c r="BC19" s="64"/>
    </row>
    <row r="20" spans="2:90" ht="23.1" customHeight="1">
      <c r="B20" s="199">
        <v>8</v>
      </c>
      <c r="C20" s="199">
        <v>6</v>
      </c>
      <c r="D20" s="208" t="s">
        <v>49</v>
      </c>
      <c r="E20" s="65"/>
      <c r="F20" s="66"/>
      <c r="G20" s="72"/>
      <c r="H20" s="53"/>
      <c r="J20" s="199">
        <v>8</v>
      </c>
      <c r="K20" s="199">
        <v>6</v>
      </c>
      <c r="L20" s="208" t="s">
        <v>49</v>
      </c>
      <c r="M20" s="65"/>
      <c r="N20" s="66"/>
      <c r="O20" s="72"/>
      <c r="P20" s="53"/>
      <c r="R20" s="199">
        <v>8</v>
      </c>
      <c r="S20" s="199">
        <v>5</v>
      </c>
      <c r="T20" s="208" t="s">
        <v>49</v>
      </c>
      <c r="U20" s="65"/>
      <c r="V20" s="66"/>
      <c r="W20" s="72"/>
      <c r="Z20" s="199">
        <v>8</v>
      </c>
      <c r="AA20" s="199">
        <v>4</v>
      </c>
      <c r="AB20" s="208" t="s">
        <v>49</v>
      </c>
      <c r="AC20" s="65"/>
      <c r="AD20" s="66"/>
      <c r="AE20" s="72"/>
      <c r="AH20" s="199">
        <v>8</v>
      </c>
      <c r="AI20" s="199">
        <v>3</v>
      </c>
      <c r="AJ20" s="208" t="s">
        <v>49</v>
      </c>
      <c r="AK20" s="65"/>
      <c r="AL20" s="66"/>
      <c r="AM20" s="72"/>
      <c r="AP20" s="199">
        <v>8</v>
      </c>
      <c r="AQ20" s="199">
        <v>2</v>
      </c>
      <c r="AR20" s="208" t="s">
        <v>49</v>
      </c>
      <c r="AS20" s="65"/>
      <c r="AT20" s="66"/>
      <c r="AU20" s="72"/>
      <c r="AX20" s="199">
        <v>8</v>
      </c>
      <c r="AY20" s="199">
        <v>1</v>
      </c>
      <c r="AZ20" s="208" t="s">
        <v>49</v>
      </c>
      <c r="BA20" s="65"/>
      <c r="BB20" s="66"/>
      <c r="BC20" s="72"/>
      <c r="BG20" s="52" ph="1"/>
      <c r="BN20" s="52" ph="1"/>
      <c r="BV20" s="52" ph="1"/>
      <c r="CD20" s="52" ph="1"/>
      <c r="CL20" s="52" ph="1"/>
    </row>
    <row r="21" spans="2:90" ht="23.1" customHeight="1">
      <c r="B21" s="200"/>
      <c r="C21" s="200"/>
      <c r="D21" s="209"/>
      <c r="E21" s="69"/>
      <c r="F21" s="70"/>
      <c r="G21" s="64"/>
      <c r="H21" s="53"/>
      <c r="J21" s="200"/>
      <c r="K21" s="200"/>
      <c r="L21" s="209"/>
      <c r="M21" s="69"/>
      <c r="N21" s="70"/>
      <c r="O21" s="64"/>
      <c r="P21" s="53"/>
      <c r="R21" s="200"/>
      <c r="S21" s="200"/>
      <c r="T21" s="209"/>
      <c r="U21" s="69"/>
      <c r="V21" s="70"/>
      <c r="W21" s="64"/>
      <c r="Z21" s="200"/>
      <c r="AA21" s="200"/>
      <c r="AB21" s="209"/>
      <c r="AC21" s="69"/>
      <c r="AD21" s="70"/>
      <c r="AE21" s="64"/>
      <c r="AH21" s="200"/>
      <c r="AI21" s="200"/>
      <c r="AJ21" s="209"/>
      <c r="AK21" s="69"/>
      <c r="AL21" s="70"/>
      <c r="AM21" s="64"/>
      <c r="AP21" s="200"/>
      <c r="AQ21" s="200"/>
      <c r="AR21" s="209"/>
      <c r="AS21" s="69"/>
      <c r="AT21" s="70"/>
      <c r="AU21" s="64"/>
      <c r="AX21" s="200"/>
      <c r="AY21" s="200"/>
      <c r="AZ21" s="209"/>
      <c r="BA21" s="69"/>
      <c r="BB21" s="70"/>
      <c r="BC21" s="64"/>
    </row>
    <row r="22" spans="2:90" ht="23.1" customHeight="1">
      <c r="B22" s="199">
        <v>9</v>
      </c>
      <c r="C22" s="199">
        <v>6</v>
      </c>
      <c r="D22" s="208" t="s">
        <v>49</v>
      </c>
      <c r="E22" s="65"/>
      <c r="F22" s="66"/>
      <c r="G22" s="72"/>
      <c r="H22" s="53"/>
      <c r="J22" s="199">
        <v>9</v>
      </c>
      <c r="K22" s="199">
        <v>6</v>
      </c>
      <c r="L22" s="208" t="s">
        <v>49</v>
      </c>
      <c r="M22" s="65"/>
      <c r="N22" s="66"/>
      <c r="O22" s="72"/>
      <c r="P22" s="53"/>
      <c r="R22" s="199">
        <v>9</v>
      </c>
      <c r="S22" s="199">
        <v>5</v>
      </c>
      <c r="T22" s="208" t="s">
        <v>49</v>
      </c>
      <c r="U22" s="65"/>
      <c r="V22" s="66"/>
      <c r="W22" s="72"/>
      <c r="Z22" s="199">
        <v>9</v>
      </c>
      <c r="AA22" s="199">
        <v>4</v>
      </c>
      <c r="AB22" s="208" t="s">
        <v>49</v>
      </c>
      <c r="AC22" s="65"/>
      <c r="AD22" s="66"/>
      <c r="AE22" s="72"/>
      <c r="AH22" s="199">
        <v>9</v>
      </c>
      <c r="AI22" s="199">
        <v>3</v>
      </c>
      <c r="AJ22" s="208" t="s">
        <v>49</v>
      </c>
      <c r="AK22" s="65"/>
      <c r="AL22" s="66"/>
      <c r="AM22" s="72"/>
      <c r="AP22" s="199">
        <v>9</v>
      </c>
      <c r="AQ22" s="199">
        <v>2</v>
      </c>
      <c r="AR22" s="208" t="s">
        <v>49</v>
      </c>
      <c r="AS22" s="65"/>
      <c r="AT22" s="66"/>
      <c r="AU22" s="72"/>
      <c r="AX22" s="199">
        <v>9</v>
      </c>
      <c r="AY22" s="199">
        <v>1</v>
      </c>
      <c r="AZ22" s="208" t="s">
        <v>49</v>
      </c>
      <c r="BA22" s="65"/>
      <c r="BB22" s="66"/>
      <c r="BC22" s="72"/>
      <c r="BG22" s="52" ph="1"/>
      <c r="BN22" s="52" ph="1"/>
      <c r="BV22" s="52" ph="1"/>
      <c r="CD22" s="52" ph="1"/>
      <c r="CL22" s="52" ph="1"/>
    </row>
    <row r="23" spans="2:90" ht="23.1" customHeight="1">
      <c r="B23" s="200"/>
      <c r="C23" s="200"/>
      <c r="D23" s="209"/>
      <c r="E23" s="69"/>
      <c r="F23" s="70"/>
      <c r="G23" s="64"/>
      <c r="H23" s="53"/>
      <c r="J23" s="200"/>
      <c r="K23" s="200"/>
      <c r="L23" s="209"/>
      <c r="M23" s="69"/>
      <c r="N23" s="70"/>
      <c r="O23" s="64"/>
      <c r="P23" s="53"/>
      <c r="R23" s="200"/>
      <c r="S23" s="200"/>
      <c r="T23" s="209"/>
      <c r="U23" s="69"/>
      <c r="V23" s="70"/>
      <c r="W23" s="64"/>
      <c r="Z23" s="200"/>
      <c r="AA23" s="200"/>
      <c r="AB23" s="209"/>
      <c r="AC23" s="69"/>
      <c r="AD23" s="70"/>
      <c r="AE23" s="64"/>
      <c r="AH23" s="200"/>
      <c r="AI23" s="200"/>
      <c r="AJ23" s="209"/>
      <c r="AK23" s="69"/>
      <c r="AL23" s="70"/>
      <c r="AM23" s="64"/>
      <c r="AP23" s="200"/>
      <c r="AQ23" s="200"/>
      <c r="AR23" s="209"/>
      <c r="AS23" s="69"/>
      <c r="AT23" s="70"/>
      <c r="AU23" s="64"/>
      <c r="AX23" s="200"/>
      <c r="AY23" s="200"/>
      <c r="AZ23" s="209"/>
      <c r="BA23" s="69"/>
      <c r="BB23" s="70"/>
      <c r="BC23" s="64"/>
    </row>
    <row r="24" spans="2:90" ht="23.1" customHeight="1">
      <c r="B24" s="199">
        <v>10</v>
      </c>
      <c r="C24" s="199">
        <v>6</v>
      </c>
      <c r="D24" s="208" t="s">
        <v>49</v>
      </c>
      <c r="E24" s="65"/>
      <c r="F24" s="66"/>
      <c r="G24" s="72"/>
      <c r="H24" s="53"/>
      <c r="J24" s="199">
        <v>10</v>
      </c>
      <c r="K24" s="199">
        <v>6</v>
      </c>
      <c r="L24" s="208" t="s">
        <v>49</v>
      </c>
      <c r="M24" s="65"/>
      <c r="N24" s="66"/>
      <c r="O24" s="72"/>
      <c r="P24" s="53"/>
      <c r="R24" s="199">
        <v>10</v>
      </c>
      <c r="S24" s="199">
        <v>5</v>
      </c>
      <c r="T24" s="208" t="s">
        <v>49</v>
      </c>
      <c r="U24" s="65"/>
      <c r="V24" s="66"/>
      <c r="W24" s="72"/>
      <c r="Z24" s="199">
        <v>10</v>
      </c>
      <c r="AA24" s="199">
        <v>4</v>
      </c>
      <c r="AB24" s="208" t="s">
        <v>49</v>
      </c>
      <c r="AC24" s="65"/>
      <c r="AD24" s="66"/>
      <c r="AE24" s="72"/>
      <c r="AH24" s="199">
        <v>10</v>
      </c>
      <c r="AI24" s="199">
        <v>3</v>
      </c>
      <c r="AJ24" s="208" t="s">
        <v>49</v>
      </c>
      <c r="AK24" s="65"/>
      <c r="AL24" s="66"/>
      <c r="AM24" s="72"/>
      <c r="AP24" s="199">
        <v>10</v>
      </c>
      <c r="AQ24" s="199">
        <v>2</v>
      </c>
      <c r="AR24" s="208" t="s">
        <v>49</v>
      </c>
      <c r="AS24" s="65"/>
      <c r="AT24" s="66"/>
      <c r="AU24" s="72"/>
      <c r="AX24" s="199">
        <v>10</v>
      </c>
      <c r="AY24" s="199">
        <v>1</v>
      </c>
      <c r="AZ24" s="208" t="s">
        <v>49</v>
      </c>
      <c r="BA24" s="65"/>
      <c r="BB24" s="66"/>
      <c r="BC24" s="72"/>
      <c r="BG24" s="52" ph="1"/>
      <c r="BN24" s="52" ph="1"/>
      <c r="BV24" s="52" ph="1"/>
      <c r="CD24" s="52" ph="1"/>
      <c r="CL24" s="52" ph="1"/>
    </row>
    <row r="25" spans="2:90" ht="23.1" customHeight="1">
      <c r="B25" s="200"/>
      <c r="C25" s="200"/>
      <c r="D25" s="209"/>
      <c r="E25" s="69"/>
      <c r="F25" s="70"/>
      <c r="G25" s="64"/>
      <c r="H25" s="53"/>
      <c r="J25" s="200"/>
      <c r="K25" s="200"/>
      <c r="L25" s="209"/>
      <c r="M25" s="69"/>
      <c r="N25" s="70"/>
      <c r="O25" s="64"/>
      <c r="P25" s="53"/>
      <c r="R25" s="200"/>
      <c r="S25" s="200"/>
      <c r="T25" s="209"/>
      <c r="U25" s="69"/>
      <c r="V25" s="70"/>
      <c r="W25" s="64"/>
      <c r="Z25" s="200"/>
      <c r="AA25" s="200"/>
      <c r="AB25" s="209"/>
      <c r="AC25" s="69"/>
      <c r="AD25" s="70"/>
      <c r="AE25" s="64"/>
      <c r="AH25" s="200"/>
      <c r="AI25" s="200"/>
      <c r="AJ25" s="209"/>
      <c r="AK25" s="69"/>
      <c r="AL25" s="70"/>
      <c r="AM25" s="64"/>
      <c r="AP25" s="200"/>
      <c r="AQ25" s="200"/>
      <c r="AR25" s="209"/>
      <c r="AS25" s="69"/>
      <c r="AT25" s="70"/>
      <c r="AU25" s="64"/>
      <c r="AX25" s="200"/>
      <c r="AY25" s="200"/>
      <c r="AZ25" s="209"/>
      <c r="BA25" s="69"/>
      <c r="BB25" s="70"/>
      <c r="BC25" s="64"/>
    </row>
    <row r="26" spans="2:90" ht="23.1" customHeight="1">
      <c r="B26" s="199">
        <v>11</v>
      </c>
      <c r="C26" s="199">
        <v>6</v>
      </c>
      <c r="D26" s="208" t="s">
        <v>49</v>
      </c>
      <c r="E26" s="65"/>
      <c r="F26" s="66"/>
      <c r="G26" s="72"/>
      <c r="H26" s="53"/>
      <c r="J26" s="199">
        <v>11</v>
      </c>
      <c r="K26" s="199">
        <v>6</v>
      </c>
      <c r="L26" s="208" t="s">
        <v>49</v>
      </c>
      <c r="M26" s="65"/>
      <c r="N26" s="66"/>
      <c r="O26" s="72"/>
      <c r="P26" s="53"/>
      <c r="R26" s="199">
        <v>11</v>
      </c>
      <c r="S26" s="199">
        <v>5</v>
      </c>
      <c r="T26" s="208" t="s">
        <v>49</v>
      </c>
      <c r="U26" s="65"/>
      <c r="V26" s="66"/>
      <c r="W26" s="72"/>
      <c r="Z26" s="199">
        <v>11</v>
      </c>
      <c r="AA26" s="199">
        <v>4</v>
      </c>
      <c r="AB26" s="208" t="s">
        <v>49</v>
      </c>
      <c r="AC26" s="65"/>
      <c r="AD26" s="66"/>
      <c r="AE26" s="72"/>
      <c r="AH26" s="199">
        <v>11</v>
      </c>
      <c r="AI26" s="199">
        <v>3</v>
      </c>
      <c r="AJ26" s="208" t="s">
        <v>49</v>
      </c>
      <c r="AK26" s="65"/>
      <c r="AL26" s="66"/>
      <c r="AM26" s="72"/>
      <c r="AP26" s="199">
        <v>11</v>
      </c>
      <c r="AQ26" s="199">
        <v>2</v>
      </c>
      <c r="AR26" s="208" t="s">
        <v>49</v>
      </c>
      <c r="AS26" s="65"/>
      <c r="AT26" s="66"/>
      <c r="AU26" s="72"/>
      <c r="AX26" s="199">
        <v>11</v>
      </c>
      <c r="AY26" s="199">
        <v>1</v>
      </c>
      <c r="AZ26" s="208" t="s">
        <v>49</v>
      </c>
      <c r="BA26" s="65"/>
      <c r="BB26" s="66"/>
      <c r="BC26" s="72"/>
      <c r="BG26" s="52" ph="1"/>
      <c r="BN26" s="52" ph="1"/>
      <c r="BV26" s="52" ph="1"/>
      <c r="CD26" s="52" ph="1"/>
      <c r="CL26" s="52" ph="1"/>
    </row>
    <row r="27" spans="2:90" ht="23.1" customHeight="1">
      <c r="B27" s="200"/>
      <c r="C27" s="200"/>
      <c r="D27" s="209"/>
      <c r="E27" s="69"/>
      <c r="F27" s="70"/>
      <c r="G27" s="64"/>
      <c r="H27" s="53"/>
      <c r="J27" s="200"/>
      <c r="K27" s="200"/>
      <c r="L27" s="209"/>
      <c r="M27" s="69"/>
      <c r="N27" s="70"/>
      <c r="O27" s="64"/>
      <c r="P27" s="53"/>
      <c r="R27" s="200"/>
      <c r="S27" s="200"/>
      <c r="T27" s="209"/>
      <c r="U27" s="69"/>
      <c r="V27" s="70"/>
      <c r="W27" s="64"/>
      <c r="Z27" s="200"/>
      <c r="AA27" s="200"/>
      <c r="AB27" s="209"/>
      <c r="AC27" s="69"/>
      <c r="AD27" s="70"/>
      <c r="AE27" s="64"/>
      <c r="AH27" s="200"/>
      <c r="AI27" s="200"/>
      <c r="AJ27" s="209"/>
      <c r="AK27" s="69"/>
      <c r="AL27" s="70"/>
      <c r="AM27" s="64"/>
      <c r="AP27" s="200"/>
      <c r="AQ27" s="200"/>
      <c r="AR27" s="209"/>
      <c r="AS27" s="69"/>
      <c r="AT27" s="70"/>
      <c r="AU27" s="64"/>
      <c r="AX27" s="200"/>
      <c r="AY27" s="200"/>
      <c r="AZ27" s="209"/>
      <c r="BA27" s="69"/>
      <c r="BB27" s="70"/>
      <c r="BC27" s="64"/>
    </row>
    <row r="28" spans="2:90" ht="23.1" customHeight="1">
      <c r="B28" s="199">
        <v>12</v>
      </c>
      <c r="C28" s="199">
        <v>6</v>
      </c>
      <c r="D28" s="208" t="s">
        <v>49</v>
      </c>
      <c r="E28" s="65"/>
      <c r="F28" s="66"/>
      <c r="G28" s="72"/>
      <c r="H28" s="53"/>
      <c r="J28" s="199">
        <v>12</v>
      </c>
      <c r="K28" s="199">
        <v>6</v>
      </c>
      <c r="L28" s="208" t="s">
        <v>49</v>
      </c>
      <c r="M28" s="65"/>
      <c r="N28" s="66"/>
      <c r="O28" s="72"/>
      <c r="P28" s="53"/>
      <c r="R28" s="199">
        <v>12</v>
      </c>
      <c r="S28" s="199">
        <v>5</v>
      </c>
      <c r="T28" s="208" t="s">
        <v>49</v>
      </c>
      <c r="U28" s="65"/>
      <c r="V28" s="66"/>
      <c r="W28" s="72"/>
      <c r="Z28" s="199">
        <v>12</v>
      </c>
      <c r="AA28" s="199">
        <v>4</v>
      </c>
      <c r="AB28" s="208" t="s">
        <v>49</v>
      </c>
      <c r="AC28" s="65"/>
      <c r="AD28" s="66"/>
      <c r="AE28" s="72"/>
      <c r="AH28" s="199">
        <v>12</v>
      </c>
      <c r="AI28" s="199">
        <v>3</v>
      </c>
      <c r="AJ28" s="208" t="s">
        <v>49</v>
      </c>
      <c r="AK28" s="65"/>
      <c r="AL28" s="66"/>
      <c r="AM28" s="72"/>
      <c r="AP28" s="199">
        <v>12</v>
      </c>
      <c r="AQ28" s="199">
        <v>2</v>
      </c>
      <c r="AR28" s="208" t="s">
        <v>49</v>
      </c>
      <c r="AS28" s="65"/>
      <c r="AT28" s="66"/>
      <c r="AU28" s="72"/>
      <c r="AX28" s="199">
        <v>12</v>
      </c>
      <c r="AY28" s="199">
        <v>1</v>
      </c>
      <c r="AZ28" s="208" t="s">
        <v>49</v>
      </c>
      <c r="BA28" s="65"/>
      <c r="BB28" s="66"/>
      <c r="BC28" s="72"/>
      <c r="BG28" s="52" ph="1"/>
      <c r="BN28" s="52" ph="1"/>
      <c r="BV28" s="52" ph="1"/>
      <c r="CD28" s="52" ph="1"/>
      <c r="CL28" s="52" ph="1"/>
    </row>
    <row r="29" spans="2:90" ht="23.1" customHeight="1">
      <c r="B29" s="200"/>
      <c r="C29" s="200"/>
      <c r="D29" s="209"/>
      <c r="E29" s="69"/>
      <c r="F29" s="70"/>
      <c r="G29" s="64"/>
      <c r="H29" s="53"/>
      <c r="J29" s="200"/>
      <c r="K29" s="200"/>
      <c r="L29" s="209"/>
      <c r="M29" s="69"/>
      <c r="N29" s="70"/>
      <c r="O29" s="64"/>
      <c r="P29" s="53"/>
      <c r="R29" s="200"/>
      <c r="S29" s="200"/>
      <c r="T29" s="209"/>
      <c r="U29" s="69"/>
      <c r="V29" s="70"/>
      <c r="W29" s="64"/>
      <c r="Z29" s="200"/>
      <c r="AA29" s="200"/>
      <c r="AB29" s="209"/>
      <c r="AC29" s="69"/>
      <c r="AD29" s="70"/>
      <c r="AE29" s="64"/>
      <c r="AH29" s="200"/>
      <c r="AI29" s="200"/>
      <c r="AJ29" s="209"/>
      <c r="AK29" s="69"/>
      <c r="AL29" s="70"/>
      <c r="AM29" s="64"/>
      <c r="AP29" s="200"/>
      <c r="AQ29" s="200"/>
      <c r="AR29" s="209"/>
      <c r="AS29" s="69"/>
      <c r="AT29" s="70"/>
      <c r="AU29" s="64"/>
      <c r="AX29" s="200"/>
      <c r="AY29" s="200"/>
      <c r="AZ29" s="209"/>
      <c r="BA29" s="69"/>
      <c r="BB29" s="70"/>
      <c r="BC29" s="64"/>
    </row>
    <row r="30" spans="2:90" ht="23.1" customHeight="1">
      <c r="B30" s="199">
        <v>13</v>
      </c>
      <c r="C30" s="199">
        <v>6</v>
      </c>
      <c r="D30" s="208" t="s">
        <v>49</v>
      </c>
      <c r="E30" s="65"/>
      <c r="F30" s="66"/>
      <c r="G30" s="72"/>
      <c r="H30" s="53"/>
      <c r="J30" s="199">
        <v>13</v>
      </c>
      <c r="K30" s="199">
        <v>6</v>
      </c>
      <c r="L30" s="208" t="s">
        <v>49</v>
      </c>
      <c r="M30" s="65"/>
      <c r="N30" s="66"/>
      <c r="O30" s="72"/>
      <c r="P30" s="53"/>
      <c r="R30" s="199">
        <v>13</v>
      </c>
      <c r="S30" s="199">
        <v>5</v>
      </c>
      <c r="T30" s="208" t="s">
        <v>49</v>
      </c>
      <c r="U30" s="65"/>
      <c r="V30" s="66"/>
      <c r="W30" s="72"/>
      <c r="Z30" s="199">
        <v>13</v>
      </c>
      <c r="AA30" s="199">
        <v>4</v>
      </c>
      <c r="AB30" s="208" t="s">
        <v>49</v>
      </c>
      <c r="AC30" s="65"/>
      <c r="AD30" s="66"/>
      <c r="AE30" s="72"/>
      <c r="AH30" s="199">
        <v>13</v>
      </c>
      <c r="AI30" s="199">
        <v>3</v>
      </c>
      <c r="AJ30" s="208" t="s">
        <v>49</v>
      </c>
      <c r="AK30" s="65"/>
      <c r="AL30" s="66"/>
      <c r="AM30" s="72"/>
      <c r="AP30" s="199">
        <v>13</v>
      </c>
      <c r="AQ30" s="199">
        <v>2</v>
      </c>
      <c r="AR30" s="208" t="s">
        <v>49</v>
      </c>
      <c r="AS30" s="65"/>
      <c r="AT30" s="66"/>
      <c r="AU30" s="72"/>
      <c r="AX30" s="199">
        <v>13</v>
      </c>
      <c r="AY30" s="199">
        <v>1</v>
      </c>
      <c r="AZ30" s="208" t="s">
        <v>49</v>
      </c>
      <c r="BA30" s="65"/>
      <c r="BB30" s="66"/>
      <c r="BC30" s="72"/>
      <c r="BG30" s="52" ph="1"/>
      <c r="BN30" s="52" ph="1"/>
      <c r="BV30" s="52" ph="1"/>
      <c r="CD30" s="52" ph="1"/>
      <c r="CL30" s="52" ph="1"/>
    </row>
    <row r="31" spans="2:90" ht="23.1" customHeight="1">
      <c r="B31" s="200"/>
      <c r="C31" s="200"/>
      <c r="D31" s="209"/>
      <c r="E31" s="69"/>
      <c r="F31" s="70"/>
      <c r="G31" s="64"/>
      <c r="H31" s="53"/>
      <c r="J31" s="200"/>
      <c r="K31" s="200"/>
      <c r="L31" s="209"/>
      <c r="M31" s="69"/>
      <c r="N31" s="70"/>
      <c r="O31" s="64"/>
      <c r="P31" s="53"/>
      <c r="R31" s="200"/>
      <c r="S31" s="200"/>
      <c r="T31" s="209"/>
      <c r="U31" s="69"/>
      <c r="V31" s="70"/>
      <c r="W31" s="64"/>
      <c r="Z31" s="200"/>
      <c r="AA31" s="200"/>
      <c r="AB31" s="209"/>
      <c r="AC31" s="69"/>
      <c r="AD31" s="70"/>
      <c r="AE31" s="64"/>
      <c r="AH31" s="200"/>
      <c r="AI31" s="200"/>
      <c r="AJ31" s="209"/>
      <c r="AK31" s="69"/>
      <c r="AL31" s="70"/>
      <c r="AM31" s="64"/>
      <c r="AP31" s="200"/>
      <c r="AQ31" s="200"/>
      <c r="AR31" s="209"/>
      <c r="AS31" s="69"/>
      <c r="AT31" s="70"/>
      <c r="AU31" s="64"/>
      <c r="AX31" s="200"/>
      <c r="AY31" s="200"/>
      <c r="AZ31" s="209"/>
      <c r="BA31" s="69"/>
      <c r="BB31" s="70"/>
      <c r="BC31" s="64"/>
    </row>
    <row r="32" spans="2:90" ht="23.1" customHeight="1">
      <c r="B32" s="199">
        <v>14</v>
      </c>
      <c r="C32" s="199">
        <v>6</v>
      </c>
      <c r="D32" s="208" t="s">
        <v>49</v>
      </c>
      <c r="E32" s="65"/>
      <c r="F32" s="66"/>
      <c r="G32" s="72"/>
      <c r="H32" s="53"/>
      <c r="J32" s="199">
        <v>14</v>
      </c>
      <c r="K32" s="199">
        <v>6</v>
      </c>
      <c r="L32" s="208" t="s">
        <v>49</v>
      </c>
      <c r="M32" s="65"/>
      <c r="N32" s="66"/>
      <c r="O32" s="72"/>
      <c r="P32" s="53"/>
      <c r="R32" s="199">
        <v>14</v>
      </c>
      <c r="S32" s="199">
        <v>5</v>
      </c>
      <c r="T32" s="208" t="s">
        <v>49</v>
      </c>
      <c r="U32" s="65"/>
      <c r="V32" s="66"/>
      <c r="W32" s="72"/>
      <c r="Z32" s="199">
        <v>14</v>
      </c>
      <c r="AA32" s="199">
        <v>4</v>
      </c>
      <c r="AB32" s="208" t="s">
        <v>49</v>
      </c>
      <c r="AC32" s="65"/>
      <c r="AD32" s="66"/>
      <c r="AE32" s="72"/>
      <c r="AH32" s="199">
        <v>14</v>
      </c>
      <c r="AI32" s="199">
        <v>3</v>
      </c>
      <c r="AJ32" s="208" t="s">
        <v>49</v>
      </c>
      <c r="AK32" s="65"/>
      <c r="AL32" s="66"/>
      <c r="AM32" s="72"/>
      <c r="AP32" s="199">
        <v>14</v>
      </c>
      <c r="AQ32" s="199">
        <v>2</v>
      </c>
      <c r="AR32" s="208" t="s">
        <v>49</v>
      </c>
      <c r="AS32" s="65"/>
      <c r="AT32" s="66"/>
      <c r="AU32" s="72"/>
      <c r="AX32" s="199">
        <v>14</v>
      </c>
      <c r="AY32" s="199">
        <v>1</v>
      </c>
      <c r="AZ32" s="208" t="s">
        <v>49</v>
      </c>
      <c r="BA32" s="65"/>
      <c r="BB32" s="66"/>
      <c r="BC32" s="72"/>
      <c r="BG32" s="52" ph="1"/>
      <c r="BN32" s="52" ph="1"/>
      <c r="BV32" s="52" ph="1"/>
      <c r="CD32" s="52" ph="1"/>
      <c r="CL32" s="52" ph="1"/>
    </row>
    <row r="33" spans="2:90" ht="23.1" customHeight="1">
      <c r="B33" s="200"/>
      <c r="C33" s="200"/>
      <c r="D33" s="209"/>
      <c r="E33" s="69"/>
      <c r="F33" s="70"/>
      <c r="G33" s="64"/>
      <c r="H33" s="53"/>
      <c r="J33" s="200"/>
      <c r="K33" s="200"/>
      <c r="L33" s="209"/>
      <c r="M33" s="69"/>
      <c r="N33" s="70"/>
      <c r="O33" s="64"/>
      <c r="P33" s="53"/>
      <c r="R33" s="200"/>
      <c r="S33" s="200"/>
      <c r="T33" s="209"/>
      <c r="U33" s="69"/>
      <c r="V33" s="70"/>
      <c r="W33" s="64"/>
      <c r="Z33" s="200"/>
      <c r="AA33" s="200"/>
      <c r="AB33" s="209"/>
      <c r="AC33" s="69"/>
      <c r="AD33" s="70"/>
      <c r="AE33" s="64"/>
      <c r="AH33" s="200"/>
      <c r="AI33" s="200"/>
      <c r="AJ33" s="209"/>
      <c r="AK33" s="69"/>
      <c r="AL33" s="70"/>
      <c r="AM33" s="64"/>
      <c r="AP33" s="200"/>
      <c r="AQ33" s="200"/>
      <c r="AR33" s="209"/>
      <c r="AS33" s="69"/>
      <c r="AT33" s="70"/>
      <c r="AU33" s="64"/>
      <c r="AX33" s="200"/>
      <c r="AY33" s="200"/>
      <c r="AZ33" s="209"/>
      <c r="BA33" s="69"/>
      <c r="BB33" s="70"/>
      <c r="BC33" s="64"/>
    </row>
    <row r="34" spans="2:90" ht="23.1" customHeight="1">
      <c r="B34" s="199">
        <v>15</v>
      </c>
      <c r="C34" s="199">
        <v>6</v>
      </c>
      <c r="D34" s="208" t="s">
        <v>49</v>
      </c>
      <c r="E34" s="65"/>
      <c r="F34" s="66"/>
      <c r="G34" s="72"/>
      <c r="H34" s="53"/>
      <c r="J34" s="199">
        <v>15</v>
      </c>
      <c r="K34" s="199">
        <v>6</v>
      </c>
      <c r="L34" s="208" t="s">
        <v>49</v>
      </c>
      <c r="M34" s="65"/>
      <c r="N34" s="66"/>
      <c r="O34" s="72"/>
      <c r="P34" s="53"/>
      <c r="R34" s="199">
        <v>15</v>
      </c>
      <c r="S34" s="199">
        <v>5</v>
      </c>
      <c r="T34" s="208" t="s">
        <v>49</v>
      </c>
      <c r="U34" s="65"/>
      <c r="V34" s="66"/>
      <c r="W34" s="72"/>
      <c r="Z34" s="199">
        <v>15</v>
      </c>
      <c r="AA34" s="199">
        <v>4</v>
      </c>
      <c r="AB34" s="208" t="s">
        <v>49</v>
      </c>
      <c r="AC34" s="65"/>
      <c r="AD34" s="66"/>
      <c r="AE34" s="72"/>
      <c r="AH34" s="199">
        <v>15</v>
      </c>
      <c r="AI34" s="199">
        <v>3</v>
      </c>
      <c r="AJ34" s="208" t="s">
        <v>49</v>
      </c>
      <c r="AK34" s="65"/>
      <c r="AL34" s="66"/>
      <c r="AM34" s="72"/>
      <c r="AP34" s="199">
        <v>15</v>
      </c>
      <c r="AQ34" s="199">
        <v>2</v>
      </c>
      <c r="AR34" s="208" t="s">
        <v>49</v>
      </c>
      <c r="AS34" s="65"/>
      <c r="AT34" s="66"/>
      <c r="AU34" s="72"/>
      <c r="AX34" s="199">
        <v>15</v>
      </c>
      <c r="AY34" s="199">
        <v>1</v>
      </c>
      <c r="AZ34" s="208" t="s">
        <v>49</v>
      </c>
      <c r="BA34" s="65"/>
      <c r="BB34" s="66"/>
      <c r="BC34" s="72"/>
      <c r="BG34" s="52" ph="1"/>
      <c r="BN34" s="52" ph="1"/>
      <c r="BV34" s="52" ph="1"/>
      <c r="CD34" s="52" ph="1"/>
      <c r="CL34" s="52" ph="1"/>
    </row>
    <row r="35" spans="2:90" ht="23.1" customHeight="1">
      <c r="B35" s="200"/>
      <c r="C35" s="200"/>
      <c r="D35" s="209"/>
      <c r="E35" s="69"/>
      <c r="F35" s="70"/>
      <c r="G35" s="64"/>
      <c r="H35" s="53"/>
      <c r="J35" s="200"/>
      <c r="K35" s="200"/>
      <c r="L35" s="209"/>
      <c r="M35" s="69"/>
      <c r="N35" s="70"/>
      <c r="O35" s="64"/>
      <c r="P35" s="53"/>
      <c r="R35" s="200"/>
      <c r="S35" s="200"/>
      <c r="T35" s="209"/>
      <c r="U35" s="69"/>
      <c r="V35" s="70"/>
      <c r="W35" s="64"/>
      <c r="Z35" s="200"/>
      <c r="AA35" s="200"/>
      <c r="AB35" s="209"/>
      <c r="AC35" s="69"/>
      <c r="AD35" s="70"/>
      <c r="AE35" s="64"/>
      <c r="AH35" s="200"/>
      <c r="AI35" s="200"/>
      <c r="AJ35" s="209"/>
      <c r="AK35" s="69"/>
      <c r="AL35" s="70"/>
      <c r="AM35" s="64"/>
      <c r="AP35" s="200"/>
      <c r="AQ35" s="200"/>
      <c r="AR35" s="209"/>
      <c r="AS35" s="69"/>
      <c r="AT35" s="70"/>
      <c r="AU35" s="64"/>
      <c r="AX35" s="200"/>
      <c r="AY35" s="200"/>
      <c r="AZ35" s="209"/>
      <c r="BA35" s="69"/>
      <c r="BB35" s="70"/>
      <c r="BC35" s="64"/>
    </row>
  </sheetData>
  <mergeCells count="350">
    <mergeCell ref="AP34:AP35"/>
    <mergeCell ref="AQ34:AQ35"/>
    <mergeCell ref="AR34:AR35"/>
    <mergeCell ref="AX34:AX35"/>
    <mergeCell ref="AY34:AY35"/>
    <mergeCell ref="AZ34:AZ35"/>
    <mergeCell ref="AP32:AP33"/>
    <mergeCell ref="AQ32:AQ33"/>
    <mergeCell ref="AR32:AR33"/>
    <mergeCell ref="AX32:AX33"/>
    <mergeCell ref="AY32:AY33"/>
    <mergeCell ref="AZ32:AZ33"/>
    <mergeCell ref="AP30:AP31"/>
    <mergeCell ref="AQ30:AQ31"/>
    <mergeCell ref="AR30:AR31"/>
    <mergeCell ref="AX30:AX31"/>
    <mergeCell ref="AY30:AY31"/>
    <mergeCell ref="AZ30:AZ31"/>
    <mergeCell ref="AP28:AP29"/>
    <mergeCell ref="AQ28:AQ29"/>
    <mergeCell ref="AR28:AR29"/>
    <mergeCell ref="AX28:AX29"/>
    <mergeCell ref="AY28:AY29"/>
    <mergeCell ref="AZ28:AZ29"/>
    <mergeCell ref="AP26:AP27"/>
    <mergeCell ref="AQ26:AQ27"/>
    <mergeCell ref="AR26:AR27"/>
    <mergeCell ref="AX26:AX27"/>
    <mergeCell ref="AY26:AY27"/>
    <mergeCell ref="AZ26:AZ27"/>
    <mergeCell ref="AP24:AP25"/>
    <mergeCell ref="AQ24:AQ25"/>
    <mergeCell ref="AR24:AR25"/>
    <mergeCell ref="AX24:AX25"/>
    <mergeCell ref="AY24:AY25"/>
    <mergeCell ref="AZ24:AZ25"/>
    <mergeCell ref="AP22:AP23"/>
    <mergeCell ref="AQ22:AQ23"/>
    <mergeCell ref="AR22:AR23"/>
    <mergeCell ref="AX22:AX23"/>
    <mergeCell ref="AY22:AY23"/>
    <mergeCell ref="AZ22:AZ23"/>
    <mergeCell ref="AP20:AP21"/>
    <mergeCell ref="AQ20:AQ21"/>
    <mergeCell ref="AR20:AR21"/>
    <mergeCell ref="AX20:AX21"/>
    <mergeCell ref="AY20:AY21"/>
    <mergeCell ref="AZ20:AZ21"/>
    <mergeCell ref="AP18:AP19"/>
    <mergeCell ref="AQ18:AQ19"/>
    <mergeCell ref="AR18:AR19"/>
    <mergeCell ref="AX18:AX19"/>
    <mergeCell ref="AY18:AY19"/>
    <mergeCell ref="AZ18:AZ19"/>
    <mergeCell ref="AP16:AP17"/>
    <mergeCell ref="AQ16:AQ17"/>
    <mergeCell ref="AR16:AR17"/>
    <mergeCell ref="AX16:AX17"/>
    <mergeCell ref="AY16:AY17"/>
    <mergeCell ref="AZ16:AZ17"/>
    <mergeCell ref="AP14:AP15"/>
    <mergeCell ref="AQ14:AQ15"/>
    <mergeCell ref="AR14:AR15"/>
    <mergeCell ref="AX14:AX15"/>
    <mergeCell ref="AY14:AY15"/>
    <mergeCell ref="AZ14:AZ15"/>
    <mergeCell ref="AP12:AP13"/>
    <mergeCell ref="AQ12:AQ13"/>
    <mergeCell ref="AR12:AR13"/>
    <mergeCell ref="AX12:AX13"/>
    <mergeCell ref="AY12:AY13"/>
    <mergeCell ref="AZ12:AZ13"/>
    <mergeCell ref="AP10:AP11"/>
    <mergeCell ref="AQ10:AQ11"/>
    <mergeCell ref="AR10:AR11"/>
    <mergeCell ref="AX10:AX11"/>
    <mergeCell ref="AY10:AY11"/>
    <mergeCell ref="AZ10:AZ11"/>
    <mergeCell ref="AP8:AP9"/>
    <mergeCell ref="AQ8:AQ9"/>
    <mergeCell ref="AR8:AR9"/>
    <mergeCell ref="AX8:AX9"/>
    <mergeCell ref="AY8:AY9"/>
    <mergeCell ref="AZ8:AZ9"/>
    <mergeCell ref="AP3:AU3"/>
    <mergeCell ref="AX3:BC3"/>
    <mergeCell ref="AP4:AP5"/>
    <mergeCell ref="AX4:AX5"/>
    <mergeCell ref="AP6:AP7"/>
    <mergeCell ref="AQ6:AQ7"/>
    <mergeCell ref="AR6:AR7"/>
    <mergeCell ref="AX6:AX7"/>
    <mergeCell ref="AY6:AY7"/>
    <mergeCell ref="AZ6:AZ7"/>
    <mergeCell ref="AP1:AU1"/>
    <mergeCell ref="AX1:BC1"/>
    <mergeCell ref="AP2:AR2"/>
    <mergeCell ref="AS2:AU2"/>
    <mergeCell ref="AX2:AZ2"/>
    <mergeCell ref="BA2:BC2"/>
    <mergeCell ref="J1:O1"/>
    <mergeCell ref="J2:L2"/>
    <mergeCell ref="M2:O2"/>
    <mergeCell ref="AH2:AJ2"/>
    <mergeCell ref="AK2:AM2"/>
    <mergeCell ref="AI34:AI35"/>
    <mergeCell ref="AJ34:AJ35"/>
    <mergeCell ref="B34:B35"/>
    <mergeCell ref="C34:C35"/>
    <mergeCell ref="D34:D35"/>
    <mergeCell ref="R34:R35"/>
    <mergeCell ref="S34:S35"/>
    <mergeCell ref="T34:T35"/>
    <mergeCell ref="J34:J35"/>
    <mergeCell ref="K34:K35"/>
    <mergeCell ref="L34:L35"/>
    <mergeCell ref="Z34:Z35"/>
    <mergeCell ref="AA34:AA35"/>
    <mergeCell ref="AB34:AB35"/>
    <mergeCell ref="AH34:AH35"/>
    <mergeCell ref="AI32:AI33"/>
    <mergeCell ref="AJ32:AJ33"/>
    <mergeCell ref="B32:B33"/>
    <mergeCell ref="C32:C33"/>
    <mergeCell ref="D32:D33"/>
    <mergeCell ref="R32:R33"/>
    <mergeCell ref="S32:S33"/>
    <mergeCell ref="T32:T33"/>
    <mergeCell ref="J32:J33"/>
    <mergeCell ref="K32:K33"/>
    <mergeCell ref="L32:L33"/>
    <mergeCell ref="Z32:Z33"/>
    <mergeCell ref="AA32:AA33"/>
    <mergeCell ref="AB32:AB33"/>
    <mergeCell ref="AH32:AH33"/>
    <mergeCell ref="AI30:AI31"/>
    <mergeCell ref="AJ30:AJ31"/>
    <mergeCell ref="B30:B31"/>
    <mergeCell ref="C30:C31"/>
    <mergeCell ref="D30:D31"/>
    <mergeCell ref="R30:R31"/>
    <mergeCell ref="S30:S31"/>
    <mergeCell ref="T30:T31"/>
    <mergeCell ref="J30:J31"/>
    <mergeCell ref="K30:K31"/>
    <mergeCell ref="L30:L31"/>
    <mergeCell ref="Z30:Z31"/>
    <mergeCell ref="AA30:AA31"/>
    <mergeCell ref="AB30:AB31"/>
    <mergeCell ref="AH30:AH31"/>
    <mergeCell ref="AI28:AI29"/>
    <mergeCell ref="AJ28:AJ29"/>
    <mergeCell ref="B28:B29"/>
    <mergeCell ref="C28:C29"/>
    <mergeCell ref="D28:D29"/>
    <mergeCell ref="R28:R29"/>
    <mergeCell ref="S28:S29"/>
    <mergeCell ref="T28:T29"/>
    <mergeCell ref="J28:J29"/>
    <mergeCell ref="K28:K29"/>
    <mergeCell ref="L28:L29"/>
    <mergeCell ref="Z28:Z29"/>
    <mergeCell ref="AA28:AA29"/>
    <mergeCell ref="AB28:AB29"/>
    <mergeCell ref="AH28:AH29"/>
    <mergeCell ref="AH26:AH27"/>
    <mergeCell ref="AI26:AI27"/>
    <mergeCell ref="AJ26:AJ27"/>
    <mergeCell ref="B26:B27"/>
    <mergeCell ref="C26:C27"/>
    <mergeCell ref="D26:D27"/>
    <mergeCell ref="R26:R27"/>
    <mergeCell ref="S26:S27"/>
    <mergeCell ref="T26:T27"/>
    <mergeCell ref="J26:J27"/>
    <mergeCell ref="K26:K27"/>
    <mergeCell ref="L26:L27"/>
    <mergeCell ref="Z26:Z27"/>
    <mergeCell ref="AA26:AA27"/>
    <mergeCell ref="AB26:AB27"/>
    <mergeCell ref="Z24:Z25"/>
    <mergeCell ref="AA24:AA25"/>
    <mergeCell ref="AB24:AB25"/>
    <mergeCell ref="AH24:AH25"/>
    <mergeCell ref="AI24:AI25"/>
    <mergeCell ref="AJ24:AJ25"/>
    <mergeCell ref="B24:B25"/>
    <mergeCell ref="C24:C25"/>
    <mergeCell ref="D24:D25"/>
    <mergeCell ref="R24:R25"/>
    <mergeCell ref="S24:S25"/>
    <mergeCell ref="T24:T25"/>
    <mergeCell ref="J24:J25"/>
    <mergeCell ref="K24:K25"/>
    <mergeCell ref="L24:L25"/>
    <mergeCell ref="Z22:Z23"/>
    <mergeCell ref="AA22:AA23"/>
    <mergeCell ref="AB22:AB23"/>
    <mergeCell ref="AH22:AH23"/>
    <mergeCell ref="AI22:AI23"/>
    <mergeCell ref="AJ22:AJ23"/>
    <mergeCell ref="B22:B23"/>
    <mergeCell ref="C22:C23"/>
    <mergeCell ref="D22:D23"/>
    <mergeCell ref="R22:R23"/>
    <mergeCell ref="S22:S23"/>
    <mergeCell ref="T22:T23"/>
    <mergeCell ref="J22:J23"/>
    <mergeCell ref="K22:K23"/>
    <mergeCell ref="L22:L23"/>
    <mergeCell ref="Z20:Z21"/>
    <mergeCell ref="AA20:AA21"/>
    <mergeCell ref="AB20:AB21"/>
    <mergeCell ref="AH20:AH21"/>
    <mergeCell ref="AI20:AI21"/>
    <mergeCell ref="AJ20:AJ21"/>
    <mergeCell ref="B20:B21"/>
    <mergeCell ref="C20:C21"/>
    <mergeCell ref="D20:D21"/>
    <mergeCell ref="R20:R21"/>
    <mergeCell ref="S20:S21"/>
    <mergeCell ref="T20:T21"/>
    <mergeCell ref="J20:J21"/>
    <mergeCell ref="K20:K21"/>
    <mergeCell ref="L20:L21"/>
    <mergeCell ref="Z18:Z19"/>
    <mergeCell ref="AA18:AA19"/>
    <mergeCell ref="AB18:AB19"/>
    <mergeCell ref="AH18:AH19"/>
    <mergeCell ref="AI18:AI19"/>
    <mergeCell ref="AJ18:AJ19"/>
    <mergeCell ref="B18:B19"/>
    <mergeCell ref="C18:C19"/>
    <mergeCell ref="D18:D19"/>
    <mergeCell ref="R18:R19"/>
    <mergeCell ref="S18:S19"/>
    <mergeCell ref="T18:T19"/>
    <mergeCell ref="J18:J19"/>
    <mergeCell ref="K18:K19"/>
    <mergeCell ref="L18:L19"/>
    <mergeCell ref="Z16:Z17"/>
    <mergeCell ref="AA16:AA17"/>
    <mergeCell ref="AB16:AB17"/>
    <mergeCell ref="AH16:AH17"/>
    <mergeCell ref="AI16:AI17"/>
    <mergeCell ref="AJ16:AJ17"/>
    <mergeCell ref="B16:B17"/>
    <mergeCell ref="C16:C17"/>
    <mergeCell ref="D16:D17"/>
    <mergeCell ref="R16:R17"/>
    <mergeCell ref="S16:S17"/>
    <mergeCell ref="T16:T17"/>
    <mergeCell ref="J16:J17"/>
    <mergeCell ref="K16:K17"/>
    <mergeCell ref="L16:L17"/>
    <mergeCell ref="Z14:Z15"/>
    <mergeCell ref="AA14:AA15"/>
    <mergeCell ref="AB14:AB15"/>
    <mergeCell ref="AH14:AH15"/>
    <mergeCell ref="AI14:AI15"/>
    <mergeCell ref="AJ14:AJ15"/>
    <mergeCell ref="B14:B15"/>
    <mergeCell ref="C14:C15"/>
    <mergeCell ref="D14:D15"/>
    <mergeCell ref="R14:R15"/>
    <mergeCell ref="S14:S15"/>
    <mergeCell ref="T14:T15"/>
    <mergeCell ref="J14:J15"/>
    <mergeCell ref="K14:K15"/>
    <mergeCell ref="L14:L15"/>
    <mergeCell ref="Z12:Z13"/>
    <mergeCell ref="AA12:AA13"/>
    <mergeCell ref="AB12:AB13"/>
    <mergeCell ref="AH12:AH13"/>
    <mergeCell ref="AI12:AI13"/>
    <mergeCell ref="AJ12:AJ13"/>
    <mergeCell ref="B12:B13"/>
    <mergeCell ref="C12:C13"/>
    <mergeCell ref="D12:D13"/>
    <mergeCell ref="R12:R13"/>
    <mergeCell ref="S12:S13"/>
    <mergeCell ref="T12:T13"/>
    <mergeCell ref="J12:J13"/>
    <mergeCell ref="K12:K13"/>
    <mergeCell ref="L12:L13"/>
    <mergeCell ref="Z10:Z11"/>
    <mergeCell ref="AA10:AA11"/>
    <mergeCell ref="AB10:AB11"/>
    <mergeCell ref="AH10:AH11"/>
    <mergeCell ref="AI10:AI11"/>
    <mergeCell ref="AJ10:AJ11"/>
    <mergeCell ref="B10:B11"/>
    <mergeCell ref="C10:C11"/>
    <mergeCell ref="D10:D11"/>
    <mergeCell ref="R10:R11"/>
    <mergeCell ref="S10:S11"/>
    <mergeCell ref="T10:T11"/>
    <mergeCell ref="J10:J11"/>
    <mergeCell ref="K10:K11"/>
    <mergeCell ref="L10:L11"/>
    <mergeCell ref="Z8:Z9"/>
    <mergeCell ref="AA8:AA9"/>
    <mergeCell ref="AB8:AB9"/>
    <mergeCell ref="AH8:AH9"/>
    <mergeCell ref="AI8:AI9"/>
    <mergeCell ref="AJ8:AJ9"/>
    <mergeCell ref="B8:B9"/>
    <mergeCell ref="C8:C9"/>
    <mergeCell ref="D8:D9"/>
    <mergeCell ref="R8:R9"/>
    <mergeCell ref="S8:S9"/>
    <mergeCell ref="T8:T9"/>
    <mergeCell ref="J8:J9"/>
    <mergeCell ref="K8:K9"/>
    <mergeCell ref="L8:L9"/>
    <mergeCell ref="Z6:Z7"/>
    <mergeCell ref="AA6:AA7"/>
    <mergeCell ref="AB6:AB7"/>
    <mergeCell ref="AH6:AH7"/>
    <mergeCell ref="AI6:AI7"/>
    <mergeCell ref="AJ6:AJ7"/>
    <mergeCell ref="B4:B5"/>
    <mergeCell ref="R4:R5"/>
    <mergeCell ref="Z4:Z5"/>
    <mergeCell ref="AH4:AH5"/>
    <mergeCell ref="B6:B7"/>
    <mergeCell ref="C6:C7"/>
    <mergeCell ref="D6:D7"/>
    <mergeCell ref="R6:R7"/>
    <mergeCell ref="S6:S7"/>
    <mergeCell ref="T6:T7"/>
    <mergeCell ref="J4:J5"/>
    <mergeCell ref="J6:J7"/>
    <mergeCell ref="K6:K7"/>
    <mergeCell ref="L6:L7"/>
    <mergeCell ref="B3:G3"/>
    <mergeCell ref="R3:W3"/>
    <mergeCell ref="Z3:AE3"/>
    <mergeCell ref="AH3:AM3"/>
    <mergeCell ref="B1:G1"/>
    <mergeCell ref="R1:W1"/>
    <mergeCell ref="Z1:AE1"/>
    <mergeCell ref="AH1:AM1"/>
    <mergeCell ref="B2:D2"/>
    <mergeCell ref="E2:G2"/>
    <mergeCell ref="R2:T2"/>
    <mergeCell ref="U2:W2"/>
    <mergeCell ref="Z2:AB2"/>
    <mergeCell ref="AC2:AE2"/>
    <mergeCell ref="J3:O3"/>
  </mergeCells>
  <phoneticPr fontId="3"/>
  <dataValidations count="1">
    <dataValidation imeMode="disabled" allowBlank="1" showInputMessage="1" showErrorMessage="1" sqref="G4 W4 AM34 G8 G10 G12 G14 G16 G18 G20 G22 G24 G26 G28 G30 G32 G34 G6 W8 W10 W12 W14 W16 W18 W20 W22 W24 W26 W28 W30 W32 W34 AE4 W6 AE8 AE10 AE12 AE14 AE16 AE18 AE20 AE22 AE24 AE26 AE28 AE30 AE32 AE34 AM4 AE6 AM8 AM10 AM12 AM14 AM16 AM18 AM20 AM22 AM24 AM26 AM28 AM30 AM32 AM6 O4 O8 O10 O12 O14 O16 O18 O20 O22 O24 O26 O28 O30 O32 O34 O6 BC34 AU4 AU8 AU10 AU12 AU14 AU16 AU18 AU20 AU22 AU24 AU26 AU28 AU30 AU32 AU34 BC4 AU6 BC8 BC10 BC12 BC14 BC16 BC18 BC20 BC22 BC24 BC26 BC28 BC30 BC32 BC6" xr:uid="{00000000-0002-0000-0500-000000000000}"/>
  </dataValidations>
  <pageMargins left="0.78740157480314965" right="0.78740157480314965" top="0.39370078740157483" bottom="0.43307086614173229" header="0.27559055118110237" footer="0.15748031496062992"/>
  <pageSetup paperSize="9" orientation="portrait" horizontalDpi="4294967293" verticalDpi="300" r:id="rId1"/>
  <headerFooter alignWithMargins="0"/>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indexed="13"/>
  </sheetPr>
  <dimension ref="A1:D31"/>
  <sheetViews>
    <sheetView workbookViewId="0">
      <selection activeCell="E1" sqref="E1"/>
    </sheetView>
  </sheetViews>
  <sheetFormatPr defaultColWidth="9" defaultRowHeight="21" customHeight="1"/>
  <cols>
    <col min="1" max="1" width="15.75" style="124" customWidth="1"/>
    <col min="2" max="2" width="9.625" style="125" customWidth="1"/>
    <col min="3" max="3" width="43.875" style="124" customWidth="1"/>
    <col min="4" max="4" width="17.875" style="124" customWidth="1"/>
    <col min="5" max="6" width="7.75" style="6" customWidth="1"/>
    <col min="7" max="7" width="6.25" style="6" bestFit="1" customWidth="1"/>
    <col min="8" max="16384" width="9" style="6"/>
  </cols>
  <sheetData>
    <row r="1" spans="1:4" ht="21" customHeight="1">
      <c r="A1" s="117"/>
      <c r="B1" s="117"/>
      <c r="C1" s="117"/>
      <c r="D1" s="117"/>
    </row>
    <row r="2" spans="1:4" ht="33.950000000000003" customHeight="1">
      <c r="A2" s="118" t="s">
        <v>198</v>
      </c>
      <c r="B2" s="118" t="s">
        <v>199</v>
      </c>
      <c r="C2" s="119" t="s">
        <v>122</v>
      </c>
      <c r="D2" s="119" t="s">
        <v>200</v>
      </c>
    </row>
    <row r="3" spans="1:4" ht="21" customHeight="1">
      <c r="A3" s="120">
        <v>1</v>
      </c>
      <c r="B3" s="120">
        <v>5922</v>
      </c>
      <c r="C3" s="121" t="s">
        <v>51</v>
      </c>
      <c r="D3" s="120" t="s">
        <v>201</v>
      </c>
    </row>
    <row r="4" spans="1:4" ht="21" customHeight="1">
      <c r="A4" s="122">
        <v>2</v>
      </c>
      <c r="B4" s="122">
        <v>5933</v>
      </c>
      <c r="C4" s="123" t="s">
        <v>52</v>
      </c>
      <c r="D4" s="122" t="s">
        <v>202</v>
      </c>
    </row>
    <row r="5" spans="1:4" ht="21" customHeight="1">
      <c r="A5" s="120">
        <v>3</v>
      </c>
      <c r="B5" s="120">
        <v>5935</v>
      </c>
      <c r="C5" s="121" t="s">
        <v>53</v>
      </c>
      <c r="D5" s="120" t="s">
        <v>203</v>
      </c>
    </row>
    <row r="6" spans="1:4" ht="21" customHeight="1">
      <c r="A6" s="122">
        <v>4</v>
      </c>
      <c r="B6" s="122">
        <v>5936</v>
      </c>
      <c r="C6" s="123" t="s">
        <v>54</v>
      </c>
      <c r="D6" s="122" t="s">
        <v>204</v>
      </c>
    </row>
    <row r="7" spans="1:4" ht="21" customHeight="1">
      <c r="A7" s="120">
        <v>5</v>
      </c>
      <c r="B7" s="120">
        <v>6108</v>
      </c>
      <c r="C7" s="121" t="s">
        <v>55</v>
      </c>
      <c r="D7" s="120" t="s">
        <v>205</v>
      </c>
    </row>
    <row r="8" spans="1:4" ht="21" customHeight="1">
      <c r="A8" s="122">
        <v>6</v>
      </c>
      <c r="B8" s="122">
        <v>6109</v>
      </c>
      <c r="C8" s="123" t="s">
        <v>56</v>
      </c>
      <c r="D8" s="122" t="s">
        <v>206</v>
      </c>
    </row>
    <row r="9" spans="1:4" ht="21" customHeight="1">
      <c r="A9" s="120">
        <v>7</v>
      </c>
      <c r="B9" s="120">
        <v>6107</v>
      </c>
      <c r="C9" s="121" t="s">
        <v>57</v>
      </c>
      <c r="D9" s="120" t="s">
        <v>207</v>
      </c>
    </row>
    <row r="10" spans="1:4" ht="21" customHeight="1">
      <c r="A10" s="122">
        <v>8</v>
      </c>
      <c r="B10" s="122">
        <v>6043</v>
      </c>
      <c r="C10" s="123" t="s">
        <v>208</v>
      </c>
      <c r="D10" s="122" t="s">
        <v>209</v>
      </c>
    </row>
    <row r="11" spans="1:4" ht="21" customHeight="1">
      <c r="A11" s="120">
        <v>9</v>
      </c>
      <c r="B11" s="120">
        <v>6045</v>
      </c>
      <c r="C11" s="121" t="s">
        <v>210</v>
      </c>
      <c r="D11" s="120" t="s">
        <v>211</v>
      </c>
    </row>
    <row r="12" spans="1:4" ht="21" customHeight="1">
      <c r="A12" s="122">
        <v>10</v>
      </c>
      <c r="B12" s="122">
        <v>6093</v>
      </c>
      <c r="C12" s="123" t="s">
        <v>58</v>
      </c>
      <c r="D12" s="122" t="s">
        <v>212</v>
      </c>
    </row>
    <row r="13" spans="1:4" ht="21" customHeight="1">
      <c r="A13" s="120">
        <v>11</v>
      </c>
      <c r="B13" s="120">
        <v>6100</v>
      </c>
      <c r="C13" s="121" t="s">
        <v>59</v>
      </c>
      <c r="D13" s="120" t="s">
        <v>213</v>
      </c>
    </row>
    <row r="14" spans="1:4" ht="21" customHeight="1">
      <c r="A14" s="122">
        <v>12</v>
      </c>
      <c r="B14" s="122">
        <v>6099</v>
      </c>
      <c r="C14" s="123" t="s">
        <v>60</v>
      </c>
      <c r="D14" s="122" t="s">
        <v>214</v>
      </c>
    </row>
    <row r="15" spans="1:4" ht="21" customHeight="1">
      <c r="A15" s="120">
        <v>13</v>
      </c>
      <c r="B15" s="120">
        <v>6094</v>
      </c>
      <c r="C15" s="121" t="s">
        <v>61</v>
      </c>
      <c r="D15" s="120" t="s">
        <v>215</v>
      </c>
    </row>
    <row r="16" spans="1:4" ht="21" customHeight="1">
      <c r="A16" s="122">
        <v>14</v>
      </c>
      <c r="B16" s="122">
        <v>6105</v>
      </c>
      <c r="C16" s="123" t="s">
        <v>62</v>
      </c>
      <c r="D16" s="122" t="s">
        <v>216</v>
      </c>
    </row>
    <row r="17" spans="1:4" ht="21" customHeight="1">
      <c r="A17" s="120">
        <v>15</v>
      </c>
      <c r="B17" s="120">
        <v>6102</v>
      </c>
      <c r="C17" s="121" t="s">
        <v>63</v>
      </c>
      <c r="D17" s="120" t="s">
        <v>217</v>
      </c>
    </row>
    <row r="18" spans="1:4" ht="21" customHeight="1">
      <c r="A18" s="122">
        <v>16</v>
      </c>
      <c r="B18" s="122">
        <v>6042</v>
      </c>
      <c r="C18" s="123" t="s">
        <v>64</v>
      </c>
      <c r="D18" s="122" t="s">
        <v>218</v>
      </c>
    </row>
    <row r="19" spans="1:4" ht="21" customHeight="1">
      <c r="A19" s="120">
        <v>17</v>
      </c>
      <c r="B19" s="120">
        <v>6118</v>
      </c>
      <c r="C19" s="121" t="s">
        <v>65</v>
      </c>
      <c r="D19" s="120" t="s">
        <v>219</v>
      </c>
    </row>
    <row r="20" spans="1:4" ht="21" customHeight="1">
      <c r="A20" s="122">
        <v>18</v>
      </c>
      <c r="B20" s="122">
        <v>6119</v>
      </c>
      <c r="C20" s="123" t="s">
        <v>66</v>
      </c>
      <c r="D20" s="122" t="s">
        <v>220</v>
      </c>
    </row>
    <row r="21" spans="1:4" ht="21" customHeight="1">
      <c r="A21" s="120">
        <v>19</v>
      </c>
      <c r="B21" s="120">
        <v>6039</v>
      </c>
      <c r="C21" s="121" t="s">
        <v>67</v>
      </c>
      <c r="D21" s="120" t="s">
        <v>68</v>
      </c>
    </row>
    <row r="22" spans="1:4" ht="21" customHeight="1">
      <c r="A22" s="122">
        <v>20</v>
      </c>
      <c r="B22" s="122">
        <v>6101</v>
      </c>
      <c r="C22" s="123" t="s">
        <v>69</v>
      </c>
      <c r="D22" s="122" t="s">
        <v>69</v>
      </c>
    </row>
    <row r="23" spans="1:4" ht="21" customHeight="1">
      <c r="A23" s="120">
        <v>21</v>
      </c>
      <c r="B23" s="120">
        <v>6113</v>
      </c>
      <c r="C23" s="121" t="s">
        <v>70</v>
      </c>
      <c r="D23" s="120" t="s">
        <v>221</v>
      </c>
    </row>
    <row r="24" spans="1:4" ht="21" customHeight="1">
      <c r="A24" s="122">
        <v>22</v>
      </c>
      <c r="B24" s="122">
        <v>6115</v>
      </c>
      <c r="C24" s="123" t="s">
        <v>71</v>
      </c>
      <c r="D24" s="122" t="s">
        <v>222</v>
      </c>
    </row>
    <row r="25" spans="1:4" ht="21" customHeight="1">
      <c r="A25" s="120">
        <v>23</v>
      </c>
      <c r="B25" s="120">
        <v>6019</v>
      </c>
      <c r="C25" s="121" t="s">
        <v>72</v>
      </c>
      <c r="D25" s="120" t="s">
        <v>72</v>
      </c>
    </row>
    <row r="26" spans="1:4" ht="21" customHeight="1">
      <c r="A26" s="122">
        <v>24</v>
      </c>
      <c r="B26" s="122">
        <v>6087</v>
      </c>
      <c r="C26" s="123" t="s">
        <v>223</v>
      </c>
      <c r="D26" s="122" t="s">
        <v>224</v>
      </c>
    </row>
    <row r="27" spans="1:4" ht="21" customHeight="1">
      <c r="A27" s="120">
        <v>25</v>
      </c>
      <c r="B27" s="120">
        <v>6103</v>
      </c>
      <c r="C27" s="121" t="s">
        <v>225</v>
      </c>
      <c r="D27" s="120" t="s">
        <v>226</v>
      </c>
    </row>
    <row r="28" spans="1:4" ht="21" customHeight="1">
      <c r="A28" s="122">
        <v>26</v>
      </c>
      <c r="B28" s="122">
        <v>24964</v>
      </c>
      <c r="C28" s="123" t="s">
        <v>227</v>
      </c>
      <c r="D28" s="122" t="s">
        <v>228</v>
      </c>
    </row>
    <row r="29" spans="1:4" ht="21" customHeight="1">
      <c r="A29" s="120">
        <v>27</v>
      </c>
      <c r="B29" s="120">
        <v>6090</v>
      </c>
      <c r="C29" s="121" t="s">
        <v>158</v>
      </c>
      <c r="D29" s="120" t="s">
        <v>229</v>
      </c>
    </row>
    <row r="30" spans="1:4" ht="21" customHeight="1">
      <c r="A30" s="122">
        <v>28</v>
      </c>
      <c r="B30" s="122">
        <v>26941</v>
      </c>
      <c r="C30" s="123" t="s">
        <v>230</v>
      </c>
      <c r="D30" s="122" t="s">
        <v>230</v>
      </c>
    </row>
    <row r="31" spans="1:4" ht="21" customHeight="1">
      <c r="A31" s="120">
        <v>29</v>
      </c>
      <c r="B31" s="120">
        <v>28568</v>
      </c>
      <c r="C31" s="121" t="s">
        <v>231</v>
      </c>
      <c r="D31" s="120" t="s">
        <v>232</v>
      </c>
    </row>
  </sheetData>
  <phoneticPr fontId="3"/>
  <pageMargins left="1.1200000000000001" right="0.41" top="0.8" bottom="0.5" header="0.32" footer="0.33"/>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O36"/>
  <sheetViews>
    <sheetView workbookViewId="0"/>
  </sheetViews>
  <sheetFormatPr defaultRowHeight="13.5"/>
  <cols>
    <col min="1" max="1" width="12.5" customWidth="1"/>
    <col min="3" max="3" width="12.5" customWidth="1"/>
    <col min="4" max="4" width="15.375" customWidth="1"/>
    <col min="5" max="5" width="6.875" customWidth="1"/>
    <col min="6" max="6" width="3.625" customWidth="1"/>
    <col min="7" max="7" width="12.5" customWidth="1"/>
    <col min="9" max="9" width="12.5" customWidth="1"/>
    <col min="10" max="10" width="15.375" customWidth="1"/>
    <col min="11" max="11" width="6.875" customWidth="1"/>
    <col min="12" max="12" width="3.625" customWidth="1"/>
    <col min="13" max="13" width="12.5" customWidth="1"/>
    <col min="15" max="15" width="12.5" customWidth="1"/>
    <col min="16" max="16" width="15.375" customWidth="1"/>
    <col min="17" max="17" width="6.875" customWidth="1"/>
    <col min="18" max="18" width="3.625" customWidth="1"/>
    <col min="19" max="19" width="12.5" customWidth="1"/>
    <col min="21" max="21" width="12.5" customWidth="1"/>
    <col min="22" max="22" width="15.375" customWidth="1"/>
    <col min="23" max="23" width="6.875" customWidth="1"/>
    <col min="24" max="24" width="3.625" customWidth="1"/>
    <col min="25" max="25" width="12.5" customWidth="1"/>
    <col min="27" max="27" width="12.5" customWidth="1"/>
    <col min="28" max="28" width="15.375" customWidth="1"/>
    <col min="29" max="29" width="6.875" customWidth="1"/>
    <col min="30" max="30" width="3.625" customWidth="1"/>
    <col min="31" max="31" width="12.5" customWidth="1"/>
    <col min="33" max="33" width="12.5" customWidth="1"/>
    <col min="34" max="34" width="15.375" customWidth="1"/>
    <col min="35" max="35" width="6.875" customWidth="1"/>
    <col min="36" max="36" width="3.625" customWidth="1"/>
    <col min="37" max="37" width="12.5" customWidth="1"/>
    <col min="39" max="39" width="12.5" customWidth="1"/>
    <col min="40" max="40" width="15.375" customWidth="1"/>
    <col min="41" max="41" width="6.875" customWidth="1"/>
  </cols>
  <sheetData>
    <row r="1" spans="1:41" s="47" customFormat="1" ht="14.25" thickBot="1">
      <c r="A1" s="47" t="str">
        <f>男子!B$3</f>
        <v>6年生1部男子</v>
      </c>
      <c r="G1" s="47" t="str">
        <f>男子!J$3</f>
        <v>6年生2部男子</v>
      </c>
      <c r="M1" s="47" t="str">
        <f>男子!R$3</f>
        <v>5年生男子</v>
      </c>
      <c r="S1" s="47" t="str">
        <f>男子!Z$3</f>
        <v>4年生男子</v>
      </c>
      <c r="Y1" s="47" t="str">
        <f>男子!AH$3</f>
        <v>3年生男子</v>
      </c>
      <c r="AE1" s="47" t="str">
        <f>男子!AP$3</f>
        <v>2年生男子</v>
      </c>
      <c r="AK1" s="47" t="str">
        <f>男子!AX$3</f>
        <v>1年生男子</v>
      </c>
    </row>
    <row r="2" spans="1:41" s="47" customFormat="1" ht="14.25" thickBot="1">
      <c r="A2" s="73" t="s">
        <v>175</v>
      </c>
      <c r="B2" s="74" t="s">
        <v>176</v>
      </c>
      <c r="C2" s="74" t="s">
        <v>177</v>
      </c>
      <c r="D2" s="74" t="s">
        <v>178</v>
      </c>
      <c r="E2" s="75" t="s">
        <v>179</v>
      </c>
      <c r="G2" s="73" t="s">
        <v>175</v>
      </c>
      <c r="H2" s="74" t="s">
        <v>176</v>
      </c>
      <c r="I2" s="74" t="s">
        <v>177</v>
      </c>
      <c r="J2" s="74" t="s">
        <v>178</v>
      </c>
      <c r="K2" s="75" t="s">
        <v>179</v>
      </c>
      <c r="M2" s="73" t="s">
        <v>175</v>
      </c>
      <c r="N2" s="74" t="s">
        <v>176</v>
      </c>
      <c r="O2" s="74" t="s">
        <v>177</v>
      </c>
      <c r="P2" s="74" t="s">
        <v>178</v>
      </c>
      <c r="Q2" s="75" t="s">
        <v>179</v>
      </c>
      <c r="R2" s="96"/>
      <c r="S2" s="73" t="s">
        <v>175</v>
      </c>
      <c r="T2" s="74" t="s">
        <v>176</v>
      </c>
      <c r="U2" s="74" t="s">
        <v>177</v>
      </c>
      <c r="V2" s="74" t="s">
        <v>178</v>
      </c>
      <c r="W2" s="75" t="s">
        <v>179</v>
      </c>
      <c r="X2" s="96"/>
      <c r="Y2" s="73" t="s">
        <v>175</v>
      </c>
      <c r="Z2" s="74" t="s">
        <v>176</v>
      </c>
      <c r="AA2" s="74" t="s">
        <v>177</v>
      </c>
      <c r="AB2" s="74" t="s">
        <v>178</v>
      </c>
      <c r="AC2" s="75" t="s">
        <v>179</v>
      </c>
      <c r="AE2" s="73" t="s">
        <v>175</v>
      </c>
      <c r="AF2" s="74" t="s">
        <v>176</v>
      </c>
      <c r="AG2" s="74" t="s">
        <v>177</v>
      </c>
      <c r="AH2" s="74" t="s">
        <v>178</v>
      </c>
      <c r="AI2" s="75" t="s">
        <v>179</v>
      </c>
      <c r="AK2" s="73" t="s">
        <v>175</v>
      </c>
      <c r="AL2" s="74" t="s">
        <v>176</v>
      </c>
      <c r="AM2" s="74" t="s">
        <v>177</v>
      </c>
      <c r="AN2" s="74" t="s">
        <v>178</v>
      </c>
      <c r="AO2" s="75" t="s">
        <v>179</v>
      </c>
    </row>
    <row r="3" spans="1:41" s="47" customFormat="1">
      <c r="A3" s="76" t="str">
        <f>男子!$E$7&amp;"　"&amp;男子!$F$7</f>
        <v>　</v>
      </c>
      <c r="B3" s="51">
        <f>男子!$G$7</f>
        <v>0</v>
      </c>
      <c r="C3" s="51">
        <f>男子!$G$6</f>
        <v>0</v>
      </c>
      <c r="D3" s="51" t="str">
        <f>男子!$E$6&amp;"　"&amp;男子!$F$6</f>
        <v>　</v>
      </c>
      <c r="E3" s="77">
        <f>男子!$C$6</f>
        <v>6</v>
      </c>
      <c r="G3" s="76" t="str">
        <f>男子!$M$7&amp;"　"&amp;男子!$N$7</f>
        <v>　</v>
      </c>
      <c r="H3" s="51">
        <f>男子!$O$7</f>
        <v>0</v>
      </c>
      <c r="I3" s="51">
        <f>男子!$O$6</f>
        <v>0</v>
      </c>
      <c r="J3" s="51" t="str">
        <f>男子!$M$6&amp;"　"&amp;男子!$N$6</f>
        <v>　</v>
      </c>
      <c r="K3" s="77">
        <f>男子!$K$6</f>
        <v>6</v>
      </c>
      <c r="M3" s="76" t="str">
        <f>男子!$U$7&amp;"　"&amp;男子!$V$7</f>
        <v>　</v>
      </c>
      <c r="N3" s="51">
        <f>男子!$W$7</f>
        <v>0</v>
      </c>
      <c r="O3" s="51">
        <f>男子!$W$6</f>
        <v>0</v>
      </c>
      <c r="P3" s="51" t="str">
        <f>男子!$U$6&amp;"　"&amp;男子!$V$6</f>
        <v>　</v>
      </c>
      <c r="Q3" s="77">
        <f>男子!$S$6</f>
        <v>5</v>
      </c>
      <c r="R3" s="96"/>
      <c r="S3" s="76" t="str">
        <f>男子!$AC$7&amp;"　"&amp;男子!$AD$7</f>
        <v>　</v>
      </c>
      <c r="T3" s="51">
        <f>男子!$AE$7</f>
        <v>0</v>
      </c>
      <c r="U3" s="51">
        <f>男子!$AE$6</f>
        <v>0</v>
      </c>
      <c r="V3" s="51" t="str">
        <f>男子!$AC$6&amp;"　"&amp;男子!$AD$6</f>
        <v>　</v>
      </c>
      <c r="W3" s="77">
        <f>男子!$AA$6</f>
        <v>4</v>
      </c>
      <c r="X3" s="96"/>
      <c r="Y3" s="76" t="str">
        <f>男子!$AK$7&amp;"　"&amp;男子!$AL$7</f>
        <v>　</v>
      </c>
      <c r="Z3" s="51">
        <f>男子!$AM$7</f>
        <v>0</v>
      </c>
      <c r="AA3" s="51">
        <f>男子!$AM$6</f>
        <v>0</v>
      </c>
      <c r="AB3" s="51" t="str">
        <f>男子!$AK$6&amp;"　"&amp;男子!$AL$6</f>
        <v>　</v>
      </c>
      <c r="AC3" s="77">
        <f>男子!$AI$6</f>
        <v>3</v>
      </c>
      <c r="AE3" s="76" t="str">
        <f>男子!$AS$7&amp;"　"&amp;男子!$AT$7</f>
        <v>　</v>
      </c>
      <c r="AF3" s="51">
        <f>男子!$AU$7</f>
        <v>0</v>
      </c>
      <c r="AG3" s="51">
        <f>男子!$AU$6</f>
        <v>0</v>
      </c>
      <c r="AH3" s="51" t="str">
        <f>男子!$AS$6&amp;"　"&amp;男子!$AT$6</f>
        <v>　</v>
      </c>
      <c r="AI3" s="77">
        <f>男子!$AQ$6</f>
        <v>2</v>
      </c>
      <c r="AK3" s="76" t="str">
        <f>男子!$BA$7&amp;"　"&amp;男子!$BB$7</f>
        <v>　</v>
      </c>
      <c r="AL3" s="51">
        <f>男子!$BC$7</f>
        <v>0</v>
      </c>
      <c r="AM3" s="51">
        <f>男子!$BC$6</f>
        <v>0</v>
      </c>
      <c r="AN3" s="51" t="str">
        <f>男子!$BA$6&amp;"　"&amp;男子!$BB$6</f>
        <v>　</v>
      </c>
      <c r="AO3" s="77">
        <f>男子!$AY$6</f>
        <v>1</v>
      </c>
    </row>
    <row r="4" spans="1:41" s="47" customFormat="1">
      <c r="A4" s="78" t="str">
        <f>男子!$E$9&amp;"　"&amp;男子!$F$9</f>
        <v>　</v>
      </c>
      <c r="B4" s="79">
        <f>男子!$G$9</f>
        <v>0</v>
      </c>
      <c r="C4" s="79">
        <f>男子!$G$8</f>
        <v>0</v>
      </c>
      <c r="D4" s="79" t="str">
        <f>男子!$E$8&amp;"　"&amp;男子!$F$8</f>
        <v>　</v>
      </c>
      <c r="E4" s="80">
        <f>男子!$C$8</f>
        <v>6</v>
      </c>
      <c r="G4" s="78" t="str">
        <f>男子!$M$9&amp;"　"&amp;男子!$N$9</f>
        <v>　</v>
      </c>
      <c r="H4" s="79">
        <f>男子!$O$9</f>
        <v>0</v>
      </c>
      <c r="I4" s="79">
        <f>男子!$O$8</f>
        <v>0</v>
      </c>
      <c r="J4" s="79" t="str">
        <f>男子!$M$8&amp;"　"&amp;男子!$N$8</f>
        <v>　</v>
      </c>
      <c r="K4" s="80">
        <f>男子!$K$8</f>
        <v>6</v>
      </c>
      <c r="M4" s="78" t="str">
        <f>男子!$U$9&amp;"　"&amp;男子!$V$9</f>
        <v>　</v>
      </c>
      <c r="N4" s="79">
        <f>男子!$W$9</f>
        <v>0</v>
      </c>
      <c r="O4" s="79">
        <f>男子!$W$8</f>
        <v>0</v>
      </c>
      <c r="P4" s="79" t="str">
        <f>男子!$U$8&amp;"　"&amp;男子!$V$8</f>
        <v>　</v>
      </c>
      <c r="Q4" s="80">
        <f>男子!$S$8</f>
        <v>5</v>
      </c>
      <c r="R4" s="96"/>
      <c r="S4" s="78" t="str">
        <f>男子!$AC$9&amp;"　"&amp;男子!$AD$9</f>
        <v>　</v>
      </c>
      <c r="T4" s="79">
        <f>男子!$AE$9</f>
        <v>0</v>
      </c>
      <c r="U4" s="79">
        <f>男子!$AE$8</f>
        <v>0</v>
      </c>
      <c r="V4" s="79" t="str">
        <f>男子!$AC$8&amp;"　"&amp;男子!$AD$8</f>
        <v>　</v>
      </c>
      <c r="W4" s="80">
        <f>男子!$AA$8</f>
        <v>4</v>
      </c>
      <c r="X4" s="96"/>
      <c r="Y4" s="78" t="str">
        <f>男子!$AK$9&amp;"　"&amp;男子!$AL$9</f>
        <v>　</v>
      </c>
      <c r="Z4" s="79">
        <f>男子!$AM$9</f>
        <v>0</v>
      </c>
      <c r="AA4" s="79">
        <f>男子!$AM$8</f>
        <v>0</v>
      </c>
      <c r="AB4" s="79" t="str">
        <f>男子!$AK$8&amp;"　"&amp;男子!$AL$8</f>
        <v>　</v>
      </c>
      <c r="AC4" s="80">
        <f>男子!$AI$8</f>
        <v>3</v>
      </c>
      <c r="AE4" s="78" t="str">
        <f>男子!$AS$9&amp;"　"&amp;男子!$AT$9</f>
        <v>　</v>
      </c>
      <c r="AF4" s="79">
        <f>男子!$AU$9</f>
        <v>0</v>
      </c>
      <c r="AG4" s="79">
        <f>男子!$AU$8</f>
        <v>0</v>
      </c>
      <c r="AH4" s="79" t="str">
        <f>男子!$AS$8&amp;"　"&amp;男子!$AT$8</f>
        <v>　</v>
      </c>
      <c r="AI4" s="80">
        <f>男子!$AQ$8</f>
        <v>2</v>
      </c>
      <c r="AK4" s="78" t="str">
        <f>男子!$BA$9&amp;"　"&amp;男子!$BB$9</f>
        <v>　</v>
      </c>
      <c r="AL4" s="79">
        <f>男子!$BC$9</f>
        <v>0</v>
      </c>
      <c r="AM4" s="79">
        <f>男子!$BC$8</f>
        <v>0</v>
      </c>
      <c r="AN4" s="79" t="str">
        <f>男子!$BA$8&amp;"　"&amp;男子!$BB$8</f>
        <v>　</v>
      </c>
      <c r="AO4" s="80">
        <f>男子!$AY$8</f>
        <v>1</v>
      </c>
    </row>
    <row r="5" spans="1:41" s="47" customFormat="1">
      <c r="A5" s="78" t="str">
        <f>男子!$E$11&amp;"　"&amp;男子!$F$11</f>
        <v>　</v>
      </c>
      <c r="B5" s="79">
        <f>男子!$G$11</f>
        <v>0</v>
      </c>
      <c r="C5" s="79">
        <f>男子!$G$10</f>
        <v>0</v>
      </c>
      <c r="D5" s="79" t="str">
        <f>男子!$E$10&amp;"　"&amp;男子!$F$10</f>
        <v>　</v>
      </c>
      <c r="E5" s="80">
        <f>男子!$C$10</f>
        <v>6</v>
      </c>
      <c r="G5" s="78" t="str">
        <f>男子!$M$11&amp;"　"&amp;男子!$N$11</f>
        <v>　</v>
      </c>
      <c r="H5" s="79">
        <f>男子!$O$11</f>
        <v>0</v>
      </c>
      <c r="I5" s="79">
        <f>男子!$O$10</f>
        <v>0</v>
      </c>
      <c r="J5" s="79" t="str">
        <f>男子!$M$10&amp;"　"&amp;男子!$N$10</f>
        <v>　</v>
      </c>
      <c r="K5" s="80">
        <f>男子!$K$10</f>
        <v>6</v>
      </c>
      <c r="M5" s="78" t="str">
        <f>男子!$U$11&amp;"　"&amp;男子!$V$11</f>
        <v>　</v>
      </c>
      <c r="N5" s="79">
        <f>男子!$W$11</f>
        <v>0</v>
      </c>
      <c r="O5" s="79">
        <f>男子!$W$10</f>
        <v>0</v>
      </c>
      <c r="P5" s="79" t="str">
        <f>男子!$U$10&amp;"　"&amp;男子!$V$10</f>
        <v>　</v>
      </c>
      <c r="Q5" s="80">
        <f>男子!$S$10</f>
        <v>5</v>
      </c>
      <c r="R5" s="96"/>
      <c r="S5" s="78" t="str">
        <f>男子!$AC$11&amp;"　"&amp;男子!$AD$11</f>
        <v>　</v>
      </c>
      <c r="T5" s="79">
        <f>男子!$AE$11</f>
        <v>0</v>
      </c>
      <c r="U5" s="79">
        <f>男子!$AE$10</f>
        <v>0</v>
      </c>
      <c r="V5" s="79" t="str">
        <f>男子!$AC$10&amp;"　"&amp;男子!$AD$10</f>
        <v>　</v>
      </c>
      <c r="W5" s="80">
        <f>男子!$AA$10</f>
        <v>4</v>
      </c>
      <c r="X5" s="96"/>
      <c r="Y5" s="78" t="str">
        <f>男子!$AK$11&amp;"　"&amp;男子!$AL$11</f>
        <v>　</v>
      </c>
      <c r="Z5" s="79">
        <f>男子!$AM$11</f>
        <v>0</v>
      </c>
      <c r="AA5" s="79">
        <f>男子!$AM$10</f>
        <v>0</v>
      </c>
      <c r="AB5" s="79" t="str">
        <f>男子!$AK$10&amp;"　"&amp;男子!$AL$10</f>
        <v>　</v>
      </c>
      <c r="AC5" s="80">
        <f>男子!$AI$10</f>
        <v>3</v>
      </c>
      <c r="AE5" s="78" t="str">
        <f>男子!$AS$11&amp;"　"&amp;男子!$AT$11</f>
        <v>　</v>
      </c>
      <c r="AF5" s="79">
        <f>男子!$AU$11</f>
        <v>0</v>
      </c>
      <c r="AG5" s="79">
        <f>男子!$AU$10</f>
        <v>0</v>
      </c>
      <c r="AH5" s="79" t="str">
        <f>男子!$AS$10&amp;"　"&amp;男子!$AT$10</f>
        <v>　</v>
      </c>
      <c r="AI5" s="80">
        <f>男子!$AQ$10</f>
        <v>2</v>
      </c>
      <c r="AK5" s="78" t="str">
        <f>男子!$BA$11&amp;"　"&amp;男子!$BB$11</f>
        <v>　</v>
      </c>
      <c r="AL5" s="79">
        <f>男子!$BC$11</f>
        <v>0</v>
      </c>
      <c r="AM5" s="79">
        <f>男子!$BC$10</f>
        <v>0</v>
      </c>
      <c r="AN5" s="79" t="str">
        <f>男子!$BA$10&amp;"　"&amp;男子!$BB$10</f>
        <v>　</v>
      </c>
      <c r="AO5" s="80">
        <f>男子!$AY$10</f>
        <v>1</v>
      </c>
    </row>
    <row r="6" spans="1:41" s="47" customFormat="1">
      <c r="A6" s="78" t="str">
        <f>男子!$E$13&amp;"　"&amp;男子!$F$13</f>
        <v>　</v>
      </c>
      <c r="B6" s="79">
        <f>男子!$G$13</f>
        <v>0</v>
      </c>
      <c r="C6" s="79">
        <f>男子!$G$12</f>
        <v>0</v>
      </c>
      <c r="D6" s="79" t="str">
        <f>男子!$E$12&amp;"　"&amp;男子!$F$12</f>
        <v>　</v>
      </c>
      <c r="E6" s="80">
        <f>男子!$C$12</f>
        <v>6</v>
      </c>
      <c r="G6" s="78" t="str">
        <f>男子!$M$13&amp;"　"&amp;男子!$N$13</f>
        <v>　</v>
      </c>
      <c r="H6" s="79">
        <f>男子!$O$13</f>
        <v>0</v>
      </c>
      <c r="I6" s="79">
        <f>男子!$O$12</f>
        <v>0</v>
      </c>
      <c r="J6" s="79" t="str">
        <f>男子!$M$12&amp;"　"&amp;男子!$N$12</f>
        <v>　</v>
      </c>
      <c r="K6" s="80">
        <f>男子!$K$12</f>
        <v>6</v>
      </c>
      <c r="M6" s="78" t="str">
        <f>男子!$U$13&amp;"　"&amp;男子!$V$13</f>
        <v>　</v>
      </c>
      <c r="N6" s="79">
        <f>男子!$W$13</f>
        <v>0</v>
      </c>
      <c r="O6" s="79">
        <f>男子!$W$12</f>
        <v>0</v>
      </c>
      <c r="P6" s="79" t="str">
        <f>男子!$U$12&amp;"　"&amp;男子!$V$12</f>
        <v>　</v>
      </c>
      <c r="Q6" s="80">
        <f>男子!$S$12</f>
        <v>5</v>
      </c>
      <c r="R6" s="96"/>
      <c r="S6" s="78" t="str">
        <f>男子!$AC$13&amp;"　"&amp;男子!$AD$13</f>
        <v>　</v>
      </c>
      <c r="T6" s="79">
        <f>男子!$AE$13</f>
        <v>0</v>
      </c>
      <c r="U6" s="79">
        <f>男子!$AE$12</f>
        <v>0</v>
      </c>
      <c r="V6" s="79" t="str">
        <f>男子!$AC$12&amp;"　"&amp;男子!$AD$12</f>
        <v>　</v>
      </c>
      <c r="W6" s="80">
        <f>男子!$AA$12</f>
        <v>4</v>
      </c>
      <c r="X6" s="96"/>
      <c r="Y6" s="78" t="str">
        <f>男子!$AK$13&amp;"　"&amp;男子!$AL$13</f>
        <v>　</v>
      </c>
      <c r="Z6" s="79">
        <f>男子!$AM$13</f>
        <v>0</v>
      </c>
      <c r="AA6" s="79">
        <f>男子!$AM$12</f>
        <v>0</v>
      </c>
      <c r="AB6" s="79" t="str">
        <f>男子!$AK$12&amp;"　"&amp;男子!$AL$12</f>
        <v>　</v>
      </c>
      <c r="AC6" s="80">
        <f>男子!$AI$12</f>
        <v>3</v>
      </c>
      <c r="AE6" s="78" t="str">
        <f>男子!$AS$13&amp;"　"&amp;男子!$AT$13</f>
        <v>　</v>
      </c>
      <c r="AF6" s="79">
        <f>男子!$AU$13</f>
        <v>0</v>
      </c>
      <c r="AG6" s="79">
        <f>男子!$AU$12</f>
        <v>0</v>
      </c>
      <c r="AH6" s="79" t="str">
        <f>男子!$AS$12&amp;"　"&amp;男子!$AT$12</f>
        <v>　</v>
      </c>
      <c r="AI6" s="80">
        <f>男子!$AQ$12</f>
        <v>2</v>
      </c>
      <c r="AK6" s="78" t="str">
        <f>男子!$BA$13&amp;"　"&amp;男子!$BB$13</f>
        <v>　</v>
      </c>
      <c r="AL6" s="79">
        <f>男子!$BC$13</f>
        <v>0</v>
      </c>
      <c r="AM6" s="79">
        <f>男子!$BC$12</f>
        <v>0</v>
      </c>
      <c r="AN6" s="79" t="str">
        <f>男子!$BA$12&amp;"　"&amp;男子!$BB$12</f>
        <v>　</v>
      </c>
      <c r="AO6" s="80">
        <f>男子!$AY$12</f>
        <v>1</v>
      </c>
    </row>
    <row r="7" spans="1:41" s="47" customFormat="1">
      <c r="A7" s="78" t="str">
        <f>男子!$E$15&amp;"　"&amp;男子!$F$15</f>
        <v>　</v>
      </c>
      <c r="B7" s="79">
        <f>男子!$G$15</f>
        <v>0</v>
      </c>
      <c r="C7" s="79">
        <f>男子!$G$14</f>
        <v>0</v>
      </c>
      <c r="D7" s="79" t="str">
        <f>男子!$E$14&amp;"　"&amp;男子!$F$14</f>
        <v>　</v>
      </c>
      <c r="E7" s="80">
        <f>男子!$C$14</f>
        <v>6</v>
      </c>
      <c r="G7" s="78" t="str">
        <f>男子!$M$15&amp;"　"&amp;男子!$N$15</f>
        <v>　</v>
      </c>
      <c r="H7" s="79">
        <f>男子!$O$15</f>
        <v>0</v>
      </c>
      <c r="I7" s="79">
        <f>男子!$O$14</f>
        <v>0</v>
      </c>
      <c r="J7" s="79" t="str">
        <f>男子!$M$14&amp;"　"&amp;男子!$N$14</f>
        <v>　</v>
      </c>
      <c r="K7" s="80">
        <f>男子!$K$14</f>
        <v>6</v>
      </c>
      <c r="M7" s="78" t="str">
        <f>男子!$U$15&amp;"　"&amp;男子!$V$15</f>
        <v>　</v>
      </c>
      <c r="N7" s="79">
        <f>男子!$W$15</f>
        <v>0</v>
      </c>
      <c r="O7" s="79">
        <f>男子!$W$14</f>
        <v>0</v>
      </c>
      <c r="P7" s="79" t="str">
        <f>男子!$U$14&amp;"　"&amp;男子!$V$14</f>
        <v>　</v>
      </c>
      <c r="Q7" s="80">
        <f>男子!$S$14</f>
        <v>5</v>
      </c>
      <c r="R7" s="96"/>
      <c r="S7" s="78" t="str">
        <f>男子!$AC$15&amp;"　"&amp;男子!$AD$15</f>
        <v>　</v>
      </c>
      <c r="T7" s="79">
        <f>男子!$AE$15</f>
        <v>0</v>
      </c>
      <c r="U7" s="79">
        <f>男子!$AE$14</f>
        <v>0</v>
      </c>
      <c r="V7" s="79" t="str">
        <f>男子!$AC$14&amp;"　"&amp;男子!$AD$14</f>
        <v>　</v>
      </c>
      <c r="W7" s="80">
        <f>男子!$AA$14</f>
        <v>4</v>
      </c>
      <c r="X7" s="96"/>
      <c r="Y7" s="78" t="str">
        <f>男子!$AK$15&amp;"　"&amp;男子!$AL$15</f>
        <v>　</v>
      </c>
      <c r="Z7" s="79">
        <f>男子!$AM$15</f>
        <v>0</v>
      </c>
      <c r="AA7" s="79">
        <f>男子!$AM$14</f>
        <v>0</v>
      </c>
      <c r="AB7" s="79" t="str">
        <f>男子!$AK$14&amp;"　"&amp;男子!$AL$14</f>
        <v>　</v>
      </c>
      <c r="AC7" s="80">
        <f>男子!$AI$14</f>
        <v>3</v>
      </c>
      <c r="AE7" s="78" t="str">
        <f>男子!$AS$15&amp;"　"&amp;男子!$AT$15</f>
        <v>　</v>
      </c>
      <c r="AF7" s="79">
        <f>男子!$AU$15</f>
        <v>0</v>
      </c>
      <c r="AG7" s="79">
        <f>男子!$AU$14</f>
        <v>0</v>
      </c>
      <c r="AH7" s="79" t="str">
        <f>男子!$AS$14&amp;"　"&amp;男子!$AT$14</f>
        <v>　</v>
      </c>
      <c r="AI7" s="80">
        <f>男子!$AQ$14</f>
        <v>2</v>
      </c>
      <c r="AK7" s="78" t="str">
        <f>男子!$BA$15&amp;"　"&amp;男子!$BB$15</f>
        <v>　</v>
      </c>
      <c r="AL7" s="79">
        <f>男子!$BC$15</f>
        <v>0</v>
      </c>
      <c r="AM7" s="79">
        <f>男子!$BC$14</f>
        <v>0</v>
      </c>
      <c r="AN7" s="79" t="str">
        <f>男子!$BA$14&amp;"　"&amp;男子!$BB$14</f>
        <v>　</v>
      </c>
      <c r="AO7" s="80">
        <f>男子!$AY$14</f>
        <v>1</v>
      </c>
    </row>
    <row r="8" spans="1:41" s="47" customFormat="1">
      <c r="A8" s="78" t="str">
        <f>男子!$E$17&amp;"　"&amp;男子!$F$17</f>
        <v>　</v>
      </c>
      <c r="B8" s="79">
        <f>男子!$G$17</f>
        <v>0</v>
      </c>
      <c r="C8" s="79">
        <f>男子!$G$16</f>
        <v>0</v>
      </c>
      <c r="D8" s="79" t="str">
        <f>男子!$E$16&amp;"　"&amp;男子!$F$16</f>
        <v>　</v>
      </c>
      <c r="E8" s="80">
        <f>男子!$C$16</f>
        <v>6</v>
      </c>
      <c r="G8" s="78" t="str">
        <f>男子!$M$17&amp;"　"&amp;男子!$N$17</f>
        <v>　</v>
      </c>
      <c r="H8" s="79">
        <f>男子!$O$17</f>
        <v>0</v>
      </c>
      <c r="I8" s="79">
        <f>男子!$O$16</f>
        <v>0</v>
      </c>
      <c r="J8" s="79" t="str">
        <f>男子!$M$16&amp;"　"&amp;男子!$N$16</f>
        <v>　</v>
      </c>
      <c r="K8" s="80">
        <f>男子!$K$16</f>
        <v>6</v>
      </c>
      <c r="M8" s="78" t="str">
        <f>男子!$U$17&amp;"　"&amp;男子!$V$17</f>
        <v>　</v>
      </c>
      <c r="N8" s="79">
        <f>男子!$W$17</f>
        <v>0</v>
      </c>
      <c r="O8" s="79">
        <f>男子!$W$16</f>
        <v>0</v>
      </c>
      <c r="P8" s="79" t="str">
        <f>男子!$U$16&amp;"　"&amp;男子!$V$16</f>
        <v>　</v>
      </c>
      <c r="Q8" s="80">
        <f>男子!$S$16</f>
        <v>5</v>
      </c>
      <c r="R8" s="96"/>
      <c r="S8" s="78" t="str">
        <f>男子!$AC$17&amp;"　"&amp;男子!$AD$17</f>
        <v>　</v>
      </c>
      <c r="T8" s="79">
        <f>男子!$AE$17</f>
        <v>0</v>
      </c>
      <c r="U8" s="79">
        <f>男子!$AE$16</f>
        <v>0</v>
      </c>
      <c r="V8" s="79" t="str">
        <f>男子!$AC$16&amp;"　"&amp;男子!$AD$16</f>
        <v>　</v>
      </c>
      <c r="W8" s="80">
        <f>男子!$AA$16</f>
        <v>4</v>
      </c>
      <c r="X8" s="96"/>
      <c r="Y8" s="78" t="str">
        <f>男子!$AK$17&amp;"　"&amp;男子!$AL$17</f>
        <v>　</v>
      </c>
      <c r="Z8" s="79">
        <f>男子!$AM$17</f>
        <v>0</v>
      </c>
      <c r="AA8" s="79">
        <f>男子!$AM$16</f>
        <v>0</v>
      </c>
      <c r="AB8" s="79" t="str">
        <f>男子!$AK$16&amp;"　"&amp;男子!$AL$16</f>
        <v>　</v>
      </c>
      <c r="AC8" s="80">
        <f>男子!$AI$16</f>
        <v>3</v>
      </c>
      <c r="AE8" s="78" t="str">
        <f>男子!$AS$17&amp;"　"&amp;男子!$AT$17</f>
        <v>　</v>
      </c>
      <c r="AF8" s="79">
        <f>男子!$AU$17</f>
        <v>0</v>
      </c>
      <c r="AG8" s="79">
        <f>男子!$AU$16</f>
        <v>0</v>
      </c>
      <c r="AH8" s="79" t="str">
        <f>男子!$AS$16&amp;"　"&amp;男子!$AT$16</f>
        <v>　</v>
      </c>
      <c r="AI8" s="80">
        <f>男子!$AQ$16</f>
        <v>2</v>
      </c>
      <c r="AK8" s="78" t="str">
        <f>男子!$BA$17&amp;"　"&amp;男子!$BB$17</f>
        <v>　</v>
      </c>
      <c r="AL8" s="79">
        <f>男子!$BC$17</f>
        <v>0</v>
      </c>
      <c r="AM8" s="79">
        <f>男子!$BC$16</f>
        <v>0</v>
      </c>
      <c r="AN8" s="79" t="str">
        <f>男子!$BA$16&amp;"　"&amp;男子!$BB$16</f>
        <v>　</v>
      </c>
      <c r="AO8" s="80">
        <f>男子!$AY$16</f>
        <v>1</v>
      </c>
    </row>
    <row r="9" spans="1:41" s="47" customFormat="1">
      <c r="A9" s="78" t="str">
        <f>男子!$E$19&amp;"　"&amp;男子!$F$19</f>
        <v>　</v>
      </c>
      <c r="B9" s="79">
        <f>男子!$G$19</f>
        <v>0</v>
      </c>
      <c r="C9" s="79">
        <f>男子!$G$18</f>
        <v>0</v>
      </c>
      <c r="D9" s="79" t="str">
        <f>男子!$E$18&amp;"　"&amp;男子!$F$18</f>
        <v>　</v>
      </c>
      <c r="E9" s="80">
        <f>男子!$C$18</f>
        <v>6</v>
      </c>
      <c r="G9" s="78" t="str">
        <f>男子!$M$19&amp;"　"&amp;男子!$N$19</f>
        <v>　</v>
      </c>
      <c r="H9" s="79">
        <f>男子!$O$19</f>
        <v>0</v>
      </c>
      <c r="I9" s="79">
        <f>男子!$O$18</f>
        <v>0</v>
      </c>
      <c r="J9" s="79" t="str">
        <f>男子!$M$18&amp;"　"&amp;男子!$N$18</f>
        <v>　</v>
      </c>
      <c r="K9" s="80">
        <f>男子!$K$18</f>
        <v>6</v>
      </c>
      <c r="M9" s="78" t="str">
        <f>男子!$U$19&amp;"　"&amp;男子!$V$19</f>
        <v>　</v>
      </c>
      <c r="N9" s="79">
        <f>男子!$W$19</f>
        <v>0</v>
      </c>
      <c r="O9" s="79">
        <f>男子!$W$18</f>
        <v>0</v>
      </c>
      <c r="P9" s="79" t="str">
        <f>男子!$U$18&amp;"　"&amp;男子!$V$18</f>
        <v>　</v>
      </c>
      <c r="Q9" s="80">
        <f>男子!$S$18</f>
        <v>5</v>
      </c>
      <c r="R9" s="96"/>
      <c r="S9" s="78" t="str">
        <f>男子!$AC$19&amp;"　"&amp;男子!$AD$19</f>
        <v>　</v>
      </c>
      <c r="T9" s="79">
        <f>男子!$AE$19</f>
        <v>0</v>
      </c>
      <c r="U9" s="79">
        <f>男子!$AE$18</f>
        <v>0</v>
      </c>
      <c r="V9" s="79" t="str">
        <f>男子!$AC$18&amp;"　"&amp;男子!$AD$18</f>
        <v>　</v>
      </c>
      <c r="W9" s="80">
        <f>男子!$AA$18</f>
        <v>4</v>
      </c>
      <c r="X9" s="96"/>
      <c r="Y9" s="78" t="str">
        <f>男子!$AK$19&amp;"　"&amp;男子!$AL$19</f>
        <v>　</v>
      </c>
      <c r="Z9" s="79">
        <f>男子!$AM$19</f>
        <v>0</v>
      </c>
      <c r="AA9" s="79">
        <f>男子!$AM$18</f>
        <v>0</v>
      </c>
      <c r="AB9" s="79" t="str">
        <f>男子!$AK$18&amp;"　"&amp;男子!$AL$18</f>
        <v>　</v>
      </c>
      <c r="AC9" s="80">
        <f>男子!$AI$18</f>
        <v>3</v>
      </c>
      <c r="AE9" s="78" t="str">
        <f>男子!$AS$19&amp;"　"&amp;男子!$AT$19</f>
        <v>　</v>
      </c>
      <c r="AF9" s="79">
        <f>男子!$AU$19</f>
        <v>0</v>
      </c>
      <c r="AG9" s="79">
        <f>男子!$AU$18</f>
        <v>0</v>
      </c>
      <c r="AH9" s="79" t="str">
        <f>男子!$AS$18&amp;"　"&amp;男子!$AT$18</f>
        <v>　</v>
      </c>
      <c r="AI9" s="80">
        <f>男子!$AQ$18</f>
        <v>2</v>
      </c>
      <c r="AK9" s="78" t="str">
        <f>男子!$BA$19&amp;"　"&amp;男子!$BB$19</f>
        <v>　</v>
      </c>
      <c r="AL9" s="79">
        <f>男子!$BC$19</f>
        <v>0</v>
      </c>
      <c r="AM9" s="79">
        <f>男子!$BC$18</f>
        <v>0</v>
      </c>
      <c r="AN9" s="79" t="str">
        <f>男子!$BA$18&amp;"　"&amp;男子!$BB$18</f>
        <v>　</v>
      </c>
      <c r="AO9" s="80">
        <f>男子!$AY$18</f>
        <v>1</v>
      </c>
    </row>
    <row r="10" spans="1:41" s="47" customFormat="1">
      <c r="A10" s="78" t="str">
        <f>男子!$E$21&amp;"　"&amp;男子!$F$21</f>
        <v>　</v>
      </c>
      <c r="B10" s="79">
        <f>男子!$G$21</f>
        <v>0</v>
      </c>
      <c r="C10" s="79">
        <f>男子!$G$20</f>
        <v>0</v>
      </c>
      <c r="D10" s="79" t="str">
        <f>男子!$E$20&amp;"　"&amp;男子!$F$20</f>
        <v>　</v>
      </c>
      <c r="E10" s="80">
        <f>男子!$C$20</f>
        <v>6</v>
      </c>
      <c r="G10" s="78" t="str">
        <f>男子!$M$21&amp;"　"&amp;男子!$N$21</f>
        <v>　</v>
      </c>
      <c r="H10" s="79">
        <f>男子!$O$21</f>
        <v>0</v>
      </c>
      <c r="I10" s="79">
        <f>男子!$O$20</f>
        <v>0</v>
      </c>
      <c r="J10" s="79" t="str">
        <f>男子!$M$20&amp;"　"&amp;男子!$N$20</f>
        <v>　</v>
      </c>
      <c r="K10" s="80">
        <f>男子!$K$20</f>
        <v>6</v>
      </c>
      <c r="M10" s="78" t="str">
        <f>男子!$U$21&amp;"　"&amp;男子!$V$21</f>
        <v>　</v>
      </c>
      <c r="N10" s="79">
        <f>男子!$W$21</f>
        <v>0</v>
      </c>
      <c r="O10" s="79">
        <f>男子!$W$20</f>
        <v>0</v>
      </c>
      <c r="P10" s="79" t="str">
        <f>男子!$U$20&amp;"　"&amp;男子!$V$20</f>
        <v>　</v>
      </c>
      <c r="Q10" s="80">
        <f>男子!$S$20</f>
        <v>5</v>
      </c>
      <c r="R10" s="96"/>
      <c r="S10" s="78" t="str">
        <f>男子!$AC$21&amp;"　"&amp;男子!$AD$21</f>
        <v>　</v>
      </c>
      <c r="T10" s="79">
        <f>男子!$AE$21</f>
        <v>0</v>
      </c>
      <c r="U10" s="79">
        <f>男子!$AE$20</f>
        <v>0</v>
      </c>
      <c r="V10" s="79" t="str">
        <f>男子!$AC$20&amp;"　"&amp;男子!$AD$20</f>
        <v>　</v>
      </c>
      <c r="W10" s="80">
        <f>男子!$AA$20</f>
        <v>4</v>
      </c>
      <c r="X10" s="96"/>
      <c r="Y10" s="78" t="str">
        <f>男子!$AK$21&amp;"　"&amp;男子!$AL$21</f>
        <v>　</v>
      </c>
      <c r="Z10" s="79">
        <f>男子!$AM$21</f>
        <v>0</v>
      </c>
      <c r="AA10" s="79">
        <f>男子!$AM$20</f>
        <v>0</v>
      </c>
      <c r="AB10" s="79" t="str">
        <f>男子!$AK$20&amp;"　"&amp;男子!$AL$20</f>
        <v>　</v>
      </c>
      <c r="AC10" s="80">
        <f>男子!$AI$20</f>
        <v>3</v>
      </c>
      <c r="AE10" s="78" t="str">
        <f>男子!$AS$21&amp;"　"&amp;男子!$AT$21</f>
        <v>　</v>
      </c>
      <c r="AF10" s="79">
        <f>男子!$AU$21</f>
        <v>0</v>
      </c>
      <c r="AG10" s="79">
        <f>男子!$AU$20</f>
        <v>0</v>
      </c>
      <c r="AH10" s="79" t="str">
        <f>男子!$AS$20&amp;"　"&amp;男子!$AT$20</f>
        <v>　</v>
      </c>
      <c r="AI10" s="80">
        <f>男子!$AQ$20</f>
        <v>2</v>
      </c>
      <c r="AK10" s="78" t="str">
        <f>男子!$BA$21&amp;"　"&amp;男子!$BB$21</f>
        <v>　</v>
      </c>
      <c r="AL10" s="79">
        <f>男子!$BC$21</f>
        <v>0</v>
      </c>
      <c r="AM10" s="79">
        <f>男子!$BC$20</f>
        <v>0</v>
      </c>
      <c r="AN10" s="79" t="str">
        <f>男子!$BA$20&amp;"　"&amp;男子!$BB$20</f>
        <v>　</v>
      </c>
      <c r="AO10" s="80">
        <f>男子!$AY$20</f>
        <v>1</v>
      </c>
    </row>
    <row r="11" spans="1:41" s="47" customFormat="1">
      <c r="A11" s="78" t="str">
        <f>男子!$E$23&amp;"　"&amp;男子!$F$23</f>
        <v>　</v>
      </c>
      <c r="B11" s="79">
        <f>男子!$G$23</f>
        <v>0</v>
      </c>
      <c r="C11" s="79">
        <f>男子!$G$22</f>
        <v>0</v>
      </c>
      <c r="D11" s="79" t="str">
        <f>男子!$E$22&amp;"　"&amp;男子!$F$22</f>
        <v>　</v>
      </c>
      <c r="E11" s="80">
        <f>男子!$C$22</f>
        <v>6</v>
      </c>
      <c r="G11" s="78" t="str">
        <f>男子!$M$23&amp;"　"&amp;男子!$N$23</f>
        <v>　</v>
      </c>
      <c r="H11" s="79">
        <f>男子!$O$23</f>
        <v>0</v>
      </c>
      <c r="I11" s="79">
        <f>男子!$O$22</f>
        <v>0</v>
      </c>
      <c r="J11" s="79" t="str">
        <f>男子!$M$22&amp;"　"&amp;男子!$N$22</f>
        <v>　</v>
      </c>
      <c r="K11" s="80">
        <f>男子!$K$22</f>
        <v>6</v>
      </c>
      <c r="M11" s="78" t="str">
        <f>男子!$U$23&amp;"　"&amp;男子!$V$23</f>
        <v>　</v>
      </c>
      <c r="N11" s="79">
        <f>男子!$W$23</f>
        <v>0</v>
      </c>
      <c r="O11" s="79">
        <f>男子!$W$22</f>
        <v>0</v>
      </c>
      <c r="P11" s="79" t="str">
        <f>男子!$U$22&amp;"　"&amp;男子!$V$22</f>
        <v>　</v>
      </c>
      <c r="Q11" s="80">
        <f>男子!$S$22</f>
        <v>5</v>
      </c>
      <c r="R11" s="96"/>
      <c r="S11" s="78" t="str">
        <f>男子!$AC$23&amp;"　"&amp;男子!$AD$23</f>
        <v>　</v>
      </c>
      <c r="T11" s="79">
        <f>男子!$AE$23</f>
        <v>0</v>
      </c>
      <c r="U11" s="79">
        <f>男子!$AE$22</f>
        <v>0</v>
      </c>
      <c r="V11" s="79" t="str">
        <f>男子!$AC$22&amp;"　"&amp;男子!$AD$22</f>
        <v>　</v>
      </c>
      <c r="W11" s="80">
        <f>男子!$AA$22</f>
        <v>4</v>
      </c>
      <c r="X11" s="96"/>
      <c r="Y11" s="78" t="str">
        <f>男子!$AK$23&amp;"　"&amp;男子!$AL$23</f>
        <v>　</v>
      </c>
      <c r="Z11" s="79">
        <f>男子!$AM$23</f>
        <v>0</v>
      </c>
      <c r="AA11" s="79">
        <f>男子!$AM$22</f>
        <v>0</v>
      </c>
      <c r="AB11" s="79" t="str">
        <f>男子!$AK$22&amp;"　"&amp;男子!$AL$22</f>
        <v>　</v>
      </c>
      <c r="AC11" s="80">
        <f>男子!$AI$22</f>
        <v>3</v>
      </c>
      <c r="AE11" s="78" t="str">
        <f>男子!$AS$23&amp;"　"&amp;男子!$AT$23</f>
        <v>　</v>
      </c>
      <c r="AF11" s="79">
        <f>男子!$AU$23</f>
        <v>0</v>
      </c>
      <c r="AG11" s="79">
        <f>男子!$AU$22</f>
        <v>0</v>
      </c>
      <c r="AH11" s="79" t="str">
        <f>男子!$AS$22&amp;"　"&amp;男子!$AT$22</f>
        <v>　</v>
      </c>
      <c r="AI11" s="80">
        <f>男子!$AQ$22</f>
        <v>2</v>
      </c>
      <c r="AK11" s="78" t="str">
        <f>男子!$BA$23&amp;"　"&amp;男子!$BB$23</f>
        <v>　</v>
      </c>
      <c r="AL11" s="79">
        <f>男子!$BC$23</f>
        <v>0</v>
      </c>
      <c r="AM11" s="79">
        <f>男子!$BC$22</f>
        <v>0</v>
      </c>
      <c r="AN11" s="79" t="str">
        <f>男子!$BA$22&amp;"　"&amp;男子!$BB$22</f>
        <v>　</v>
      </c>
      <c r="AO11" s="80">
        <f>男子!$AY$22</f>
        <v>1</v>
      </c>
    </row>
    <row r="12" spans="1:41" s="47" customFormat="1">
      <c r="A12" s="78" t="str">
        <f>男子!$E$25&amp;"　"&amp;男子!$F$25</f>
        <v>　</v>
      </c>
      <c r="B12" s="79">
        <f>男子!$G$25</f>
        <v>0</v>
      </c>
      <c r="C12" s="79">
        <f>男子!$G$24</f>
        <v>0</v>
      </c>
      <c r="D12" s="79" t="str">
        <f>男子!$E$24&amp;"　"&amp;男子!$F$24</f>
        <v>　</v>
      </c>
      <c r="E12" s="80">
        <f>男子!$C$24</f>
        <v>6</v>
      </c>
      <c r="G12" s="78" t="str">
        <f>男子!$M$25&amp;"　"&amp;男子!$N$25</f>
        <v>　</v>
      </c>
      <c r="H12" s="79">
        <f>男子!$O$25</f>
        <v>0</v>
      </c>
      <c r="I12" s="79">
        <f>男子!$O$24</f>
        <v>0</v>
      </c>
      <c r="J12" s="79" t="str">
        <f>男子!$M$24&amp;"　"&amp;男子!$N$24</f>
        <v>　</v>
      </c>
      <c r="K12" s="80">
        <f>男子!$K$24</f>
        <v>6</v>
      </c>
      <c r="M12" s="78" t="str">
        <f>男子!$U$25&amp;"　"&amp;男子!$V$25</f>
        <v>　</v>
      </c>
      <c r="N12" s="79">
        <f>男子!$W$25</f>
        <v>0</v>
      </c>
      <c r="O12" s="79">
        <f>男子!$W$24</f>
        <v>0</v>
      </c>
      <c r="P12" s="79" t="str">
        <f>男子!$U$24&amp;"　"&amp;男子!$V$24</f>
        <v>　</v>
      </c>
      <c r="Q12" s="80">
        <f>男子!$S$24</f>
        <v>5</v>
      </c>
      <c r="R12" s="96"/>
      <c r="S12" s="78" t="str">
        <f>男子!$AC$25&amp;"　"&amp;男子!$AD$25</f>
        <v>　</v>
      </c>
      <c r="T12" s="79">
        <f>男子!$AE$25</f>
        <v>0</v>
      </c>
      <c r="U12" s="79">
        <f>男子!$AE$24</f>
        <v>0</v>
      </c>
      <c r="V12" s="79" t="str">
        <f>男子!$AC$24&amp;"　"&amp;男子!$AD$24</f>
        <v>　</v>
      </c>
      <c r="W12" s="80">
        <f>男子!$AA$24</f>
        <v>4</v>
      </c>
      <c r="X12" s="96"/>
      <c r="Y12" s="78" t="str">
        <f>男子!$AK$25&amp;"　"&amp;男子!$AL$25</f>
        <v>　</v>
      </c>
      <c r="Z12" s="79">
        <f>男子!$AM$25</f>
        <v>0</v>
      </c>
      <c r="AA12" s="79">
        <f>男子!$AM$24</f>
        <v>0</v>
      </c>
      <c r="AB12" s="79" t="str">
        <f>男子!$AK$24&amp;"　"&amp;男子!$AL$24</f>
        <v>　</v>
      </c>
      <c r="AC12" s="80">
        <f>男子!$AI$24</f>
        <v>3</v>
      </c>
      <c r="AE12" s="78" t="str">
        <f>男子!$AS$25&amp;"　"&amp;男子!$AT$25</f>
        <v>　</v>
      </c>
      <c r="AF12" s="79">
        <f>男子!$AU$25</f>
        <v>0</v>
      </c>
      <c r="AG12" s="79">
        <f>男子!$AU$24</f>
        <v>0</v>
      </c>
      <c r="AH12" s="79" t="str">
        <f>男子!$AS$24&amp;"　"&amp;男子!$AT$24</f>
        <v>　</v>
      </c>
      <c r="AI12" s="80">
        <f>男子!$AQ$24</f>
        <v>2</v>
      </c>
      <c r="AK12" s="78" t="str">
        <f>男子!$BA$25&amp;"　"&amp;男子!$BB$25</f>
        <v>　</v>
      </c>
      <c r="AL12" s="79">
        <f>男子!$BC$25</f>
        <v>0</v>
      </c>
      <c r="AM12" s="79">
        <f>男子!$BC$24</f>
        <v>0</v>
      </c>
      <c r="AN12" s="79" t="str">
        <f>男子!$BA$24&amp;"　"&amp;男子!$BB$24</f>
        <v>　</v>
      </c>
      <c r="AO12" s="80">
        <f>男子!$AY$24</f>
        <v>1</v>
      </c>
    </row>
    <row r="13" spans="1:41" s="47" customFormat="1">
      <c r="A13" s="78" t="str">
        <f>男子!$E$27&amp;"　"&amp;男子!$F$27</f>
        <v>　</v>
      </c>
      <c r="B13" s="79">
        <f>男子!$G$27</f>
        <v>0</v>
      </c>
      <c r="C13" s="79">
        <f>男子!$G$26</f>
        <v>0</v>
      </c>
      <c r="D13" s="79" t="str">
        <f>男子!$E$26&amp;"　"&amp;男子!$F$26</f>
        <v>　</v>
      </c>
      <c r="E13" s="80">
        <f>男子!$C$26</f>
        <v>6</v>
      </c>
      <c r="G13" s="78" t="str">
        <f>男子!$M$27&amp;"　"&amp;男子!$N$27</f>
        <v>　</v>
      </c>
      <c r="H13" s="79">
        <f>男子!$O$27</f>
        <v>0</v>
      </c>
      <c r="I13" s="79">
        <f>男子!$O$26</f>
        <v>0</v>
      </c>
      <c r="J13" s="79" t="str">
        <f>男子!$M$26&amp;"　"&amp;男子!$N$26</f>
        <v>　</v>
      </c>
      <c r="K13" s="80">
        <f>男子!$K$26</f>
        <v>6</v>
      </c>
      <c r="M13" s="78" t="str">
        <f>男子!$U$27&amp;"　"&amp;男子!$V$27</f>
        <v>　</v>
      </c>
      <c r="N13" s="79">
        <f>男子!$W$27</f>
        <v>0</v>
      </c>
      <c r="O13" s="79">
        <f>男子!$W$26</f>
        <v>0</v>
      </c>
      <c r="P13" s="79" t="str">
        <f>男子!$U$26&amp;"　"&amp;男子!$V$26</f>
        <v>　</v>
      </c>
      <c r="Q13" s="80">
        <f>男子!$S$26</f>
        <v>5</v>
      </c>
      <c r="R13" s="96"/>
      <c r="S13" s="78" t="str">
        <f>男子!$AC$27&amp;"　"&amp;男子!$AD$27</f>
        <v>　</v>
      </c>
      <c r="T13" s="79">
        <f>男子!$AE$27</f>
        <v>0</v>
      </c>
      <c r="U13" s="79">
        <f>男子!$AE$26</f>
        <v>0</v>
      </c>
      <c r="V13" s="79" t="str">
        <f>男子!$AC$26&amp;"　"&amp;男子!$AD$26</f>
        <v>　</v>
      </c>
      <c r="W13" s="80">
        <f>男子!$AA$26</f>
        <v>4</v>
      </c>
      <c r="X13" s="96"/>
      <c r="Y13" s="78" t="str">
        <f>男子!$AK$27&amp;"　"&amp;男子!$AL$27</f>
        <v>　</v>
      </c>
      <c r="Z13" s="79">
        <f>男子!$AM$27</f>
        <v>0</v>
      </c>
      <c r="AA13" s="79">
        <f>男子!$AM$26</f>
        <v>0</v>
      </c>
      <c r="AB13" s="79" t="str">
        <f>男子!$AK$26&amp;"　"&amp;男子!$AL$26</f>
        <v>　</v>
      </c>
      <c r="AC13" s="80">
        <f>男子!$AI$26</f>
        <v>3</v>
      </c>
      <c r="AE13" s="78" t="str">
        <f>男子!$AS$27&amp;"　"&amp;男子!$AT$27</f>
        <v>　</v>
      </c>
      <c r="AF13" s="79">
        <f>男子!$AU$27</f>
        <v>0</v>
      </c>
      <c r="AG13" s="79">
        <f>男子!$AU$26</f>
        <v>0</v>
      </c>
      <c r="AH13" s="79" t="str">
        <f>男子!$AS$26&amp;"　"&amp;男子!$AT$26</f>
        <v>　</v>
      </c>
      <c r="AI13" s="80">
        <f>男子!$AQ$26</f>
        <v>2</v>
      </c>
      <c r="AK13" s="78" t="str">
        <f>男子!$BA$27&amp;"　"&amp;男子!$BB$27</f>
        <v>　</v>
      </c>
      <c r="AL13" s="79">
        <f>男子!$BC$27</f>
        <v>0</v>
      </c>
      <c r="AM13" s="79">
        <f>男子!$BC$26</f>
        <v>0</v>
      </c>
      <c r="AN13" s="79" t="str">
        <f>男子!$BA$26&amp;"　"&amp;男子!$BB$26</f>
        <v>　</v>
      </c>
      <c r="AO13" s="80">
        <f>男子!$AY$26</f>
        <v>1</v>
      </c>
    </row>
    <row r="14" spans="1:41" s="47" customFormat="1">
      <c r="A14" s="78" t="str">
        <f>男子!$E$29&amp;"　"&amp;男子!$F$29</f>
        <v>　</v>
      </c>
      <c r="B14" s="79">
        <f>男子!$G$29</f>
        <v>0</v>
      </c>
      <c r="C14" s="79">
        <f>男子!$G$28</f>
        <v>0</v>
      </c>
      <c r="D14" s="79" t="str">
        <f>男子!$E$28&amp;"　"&amp;男子!$F$28</f>
        <v>　</v>
      </c>
      <c r="E14" s="80">
        <f>男子!$C$28</f>
        <v>6</v>
      </c>
      <c r="G14" s="78" t="str">
        <f>男子!$M$29&amp;"　"&amp;男子!$N$29</f>
        <v>　</v>
      </c>
      <c r="H14" s="79">
        <f>男子!$O$29</f>
        <v>0</v>
      </c>
      <c r="I14" s="79">
        <f>男子!$O$28</f>
        <v>0</v>
      </c>
      <c r="J14" s="79" t="str">
        <f>男子!$M$28&amp;"　"&amp;男子!$N$28</f>
        <v>　</v>
      </c>
      <c r="K14" s="80">
        <f>男子!$K$28</f>
        <v>6</v>
      </c>
      <c r="M14" s="78" t="str">
        <f>男子!$U$29&amp;"　"&amp;男子!$V$29</f>
        <v>　</v>
      </c>
      <c r="N14" s="79">
        <f>男子!$W$29</f>
        <v>0</v>
      </c>
      <c r="O14" s="79">
        <f>男子!$W$28</f>
        <v>0</v>
      </c>
      <c r="P14" s="79" t="str">
        <f>男子!$U$28&amp;"　"&amp;男子!$V$28</f>
        <v>　</v>
      </c>
      <c r="Q14" s="80">
        <f>男子!$S$28</f>
        <v>5</v>
      </c>
      <c r="R14" s="96"/>
      <c r="S14" s="78" t="str">
        <f>男子!$AC$29&amp;"　"&amp;男子!$AD$29</f>
        <v>　</v>
      </c>
      <c r="T14" s="79">
        <f>男子!$AE$29</f>
        <v>0</v>
      </c>
      <c r="U14" s="79">
        <f>男子!$AE$28</f>
        <v>0</v>
      </c>
      <c r="V14" s="79" t="str">
        <f>男子!$AC$28&amp;"　"&amp;男子!$AD$28</f>
        <v>　</v>
      </c>
      <c r="W14" s="80">
        <f>男子!$AA$28</f>
        <v>4</v>
      </c>
      <c r="X14" s="96"/>
      <c r="Y14" s="78" t="str">
        <f>男子!$AK$29&amp;"　"&amp;男子!$AL$29</f>
        <v>　</v>
      </c>
      <c r="Z14" s="79">
        <f>男子!$AM$29</f>
        <v>0</v>
      </c>
      <c r="AA14" s="79">
        <f>男子!$AM$28</f>
        <v>0</v>
      </c>
      <c r="AB14" s="79" t="str">
        <f>男子!$AK$28&amp;"　"&amp;男子!$AL$28</f>
        <v>　</v>
      </c>
      <c r="AC14" s="80">
        <f>男子!$AI$28</f>
        <v>3</v>
      </c>
      <c r="AE14" s="78" t="str">
        <f>男子!$AS$29&amp;"　"&amp;男子!$AT$29</f>
        <v>　</v>
      </c>
      <c r="AF14" s="79">
        <f>男子!$AU$29</f>
        <v>0</v>
      </c>
      <c r="AG14" s="79">
        <f>男子!$AU$28</f>
        <v>0</v>
      </c>
      <c r="AH14" s="79" t="str">
        <f>男子!$AS$28&amp;"　"&amp;男子!$AT$28</f>
        <v>　</v>
      </c>
      <c r="AI14" s="80">
        <f>男子!$AQ$28</f>
        <v>2</v>
      </c>
      <c r="AK14" s="78" t="str">
        <f>男子!$BA$29&amp;"　"&amp;男子!$BB$29</f>
        <v>　</v>
      </c>
      <c r="AL14" s="79">
        <f>男子!$BC$29</f>
        <v>0</v>
      </c>
      <c r="AM14" s="79">
        <f>男子!$BC$28</f>
        <v>0</v>
      </c>
      <c r="AN14" s="79" t="str">
        <f>男子!$BA$28&amp;"　"&amp;男子!$BB$28</f>
        <v>　</v>
      </c>
      <c r="AO14" s="80">
        <f>男子!$AY$28</f>
        <v>1</v>
      </c>
    </row>
    <row r="15" spans="1:41" s="47" customFormat="1">
      <c r="A15" s="78" t="str">
        <f>男子!$E$31&amp;"　"&amp;男子!$F$31</f>
        <v>　</v>
      </c>
      <c r="B15" s="79">
        <f>男子!$G$31</f>
        <v>0</v>
      </c>
      <c r="C15" s="79">
        <f>男子!$G$30</f>
        <v>0</v>
      </c>
      <c r="D15" s="79" t="str">
        <f>男子!$E$30&amp;"　"&amp;男子!$F$30</f>
        <v>　</v>
      </c>
      <c r="E15" s="80">
        <f>男子!$C$30</f>
        <v>6</v>
      </c>
      <c r="G15" s="78" t="str">
        <f>男子!$M$31&amp;"　"&amp;男子!$N$31</f>
        <v>　</v>
      </c>
      <c r="H15" s="79">
        <f>男子!$O$31</f>
        <v>0</v>
      </c>
      <c r="I15" s="79">
        <f>男子!$O$30</f>
        <v>0</v>
      </c>
      <c r="J15" s="79" t="str">
        <f>男子!$M$30&amp;"　"&amp;男子!$N$30</f>
        <v>　</v>
      </c>
      <c r="K15" s="80">
        <f>男子!$K$30</f>
        <v>6</v>
      </c>
      <c r="M15" s="78" t="str">
        <f>男子!$U$31&amp;"　"&amp;男子!$V$31</f>
        <v>　</v>
      </c>
      <c r="N15" s="79">
        <f>男子!$W$31</f>
        <v>0</v>
      </c>
      <c r="O15" s="79">
        <f>男子!$W$30</f>
        <v>0</v>
      </c>
      <c r="P15" s="79" t="str">
        <f>男子!$U$30&amp;"　"&amp;男子!$V$30</f>
        <v>　</v>
      </c>
      <c r="Q15" s="80">
        <f>男子!$S$30</f>
        <v>5</v>
      </c>
      <c r="R15" s="96"/>
      <c r="S15" s="78" t="str">
        <f>男子!$AC$31&amp;"　"&amp;男子!$AD$31</f>
        <v>　</v>
      </c>
      <c r="T15" s="79">
        <f>男子!$AE$31</f>
        <v>0</v>
      </c>
      <c r="U15" s="79">
        <f>男子!$AE$30</f>
        <v>0</v>
      </c>
      <c r="V15" s="79" t="str">
        <f>男子!$AC$30&amp;"　"&amp;男子!$AD$30</f>
        <v>　</v>
      </c>
      <c r="W15" s="80">
        <f>男子!$AA$30</f>
        <v>4</v>
      </c>
      <c r="X15" s="96"/>
      <c r="Y15" s="78" t="str">
        <f>男子!$AK$31&amp;"　"&amp;男子!$AL$31</f>
        <v>　</v>
      </c>
      <c r="Z15" s="79">
        <f>男子!$AM$31</f>
        <v>0</v>
      </c>
      <c r="AA15" s="79">
        <f>男子!$AM$30</f>
        <v>0</v>
      </c>
      <c r="AB15" s="79" t="str">
        <f>男子!$AK$30&amp;"　"&amp;男子!$AL$30</f>
        <v>　</v>
      </c>
      <c r="AC15" s="80">
        <f>男子!$AI$30</f>
        <v>3</v>
      </c>
      <c r="AE15" s="78" t="str">
        <f>男子!$AS$31&amp;"　"&amp;男子!$AT$31</f>
        <v>　</v>
      </c>
      <c r="AF15" s="79">
        <f>男子!$AU$31</f>
        <v>0</v>
      </c>
      <c r="AG15" s="79">
        <f>男子!$AU$30</f>
        <v>0</v>
      </c>
      <c r="AH15" s="79" t="str">
        <f>男子!$AS$30&amp;"　"&amp;男子!$AT$30</f>
        <v>　</v>
      </c>
      <c r="AI15" s="80">
        <f>男子!$AQ$30</f>
        <v>2</v>
      </c>
      <c r="AK15" s="78" t="str">
        <f>男子!$BA$31&amp;"　"&amp;男子!$BB$31</f>
        <v>　</v>
      </c>
      <c r="AL15" s="79">
        <f>男子!$BC$31</f>
        <v>0</v>
      </c>
      <c r="AM15" s="79">
        <f>男子!$BC$30</f>
        <v>0</v>
      </c>
      <c r="AN15" s="79" t="str">
        <f>男子!$BA$30&amp;"　"&amp;男子!$BB$30</f>
        <v>　</v>
      </c>
      <c r="AO15" s="80">
        <f>男子!$AY$30</f>
        <v>1</v>
      </c>
    </row>
    <row r="16" spans="1:41" s="47" customFormat="1">
      <c r="A16" s="78" t="str">
        <f>男子!$E$33&amp;"　"&amp;男子!$F$33</f>
        <v>　</v>
      </c>
      <c r="B16" s="79">
        <f>男子!$G$33</f>
        <v>0</v>
      </c>
      <c r="C16" s="79">
        <f>男子!$G$32</f>
        <v>0</v>
      </c>
      <c r="D16" s="79" t="str">
        <f>男子!$E$32&amp;"　"&amp;男子!$F$32</f>
        <v>　</v>
      </c>
      <c r="E16" s="80">
        <f>男子!$C$32</f>
        <v>6</v>
      </c>
      <c r="G16" s="78" t="str">
        <f>男子!$M$33&amp;"　"&amp;男子!$N$33</f>
        <v>　</v>
      </c>
      <c r="H16" s="79">
        <f>男子!$O$33</f>
        <v>0</v>
      </c>
      <c r="I16" s="79">
        <f>男子!$O$32</f>
        <v>0</v>
      </c>
      <c r="J16" s="79" t="str">
        <f>男子!$M$32&amp;"　"&amp;男子!$N$32</f>
        <v>　</v>
      </c>
      <c r="K16" s="80">
        <f>男子!$K$32</f>
        <v>6</v>
      </c>
      <c r="M16" s="78" t="str">
        <f>男子!$U$33&amp;"　"&amp;男子!$V$33</f>
        <v>　</v>
      </c>
      <c r="N16" s="79">
        <f>男子!$W$33</f>
        <v>0</v>
      </c>
      <c r="O16" s="79">
        <f>男子!$W$32</f>
        <v>0</v>
      </c>
      <c r="P16" s="79" t="str">
        <f>男子!$U$32&amp;"　"&amp;男子!$V$32</f>
        <v>　</v>
      </c>
      <c r="Q16" s="80">
        <f>男子!$S$32</f>
        <v>5</v>
      </c>
      <c r="R16" s="96"/>
      <c r="S16" s="78" t="str">
        <f>男子!$AC$33&amp;"　"&amp;男子!$AD$33</f>
        <v>　</v>
      </c>
      <c r="T16" s="79">
        <f>男子!$AE$33</f>
        <v>0</v>
      </c>
      <c r="U16" s="79">
        <f>男子!$AE$32</f>
        <v>0</v>
      </c>
      <c r="V16" s="79" t="str">
        <f>男子!$AC$32&amp;"　"&amp;男子!$AD$32</f>
        <v>　</v>
      </c>
      <c r="W16" s="80">
        <f>男子!$AA$32</f>
        <v>4</v>
      </c>
      <c r="X16" s="96"/>
      <c r="Y16" s="78" t="str">
        <f>男子!$AK$33&amp;"　"&amp;男子!$AL$33</f>
        <v>　</v>
      </c>
      <c r="Z16" s="79">
        <f>男子!$AM$33</f>
        <v>0</v>
      </c>
      <c r="AA16" s="79">
        <f>男子!$AM$32</f>
        <v>0</v>
      </c>
      <c r="AB16" s="79" t="str">
        <f>男子!$AK$32&amp;"　"&amp;男子!$AL$32</f>
        <v>　</v>
      </c>
      <c r="AC16" s="80">
        <f>男子!$AI$32</f>
        <v>3</v>
      </c>
      <c r="AE16" s="78" t="str">
        <f>男子!$AS$33&amp;"　"&amp;男子!$AT$33</f>
        <v>　</v>
      </c>
      <c r="AF16" s="79">
        <f>男子!$AU$33</f>
        <v>0</v>
      </c>
      <c r="AG16" s="79">
        <f>男子!$AU$32</f>
        <v>0</v>
      </c>
      <c r="AH16" s="79" t="str">
        <f>男子!$AS$32&amp;"　"&amp;男子!$AT$32</f>
        <v>　</v>
      </c>
      <c r="AI16" s="80">
        <f>男子!$AQ$32</f>
        <v>2</v>
      </c>
      <c r="AK16" s="78" t="str">
        <f>男子!$BA$33&amp;"　"&amp;男子!$BB$33</f>
        <v>　</v>
      </c>
      <c r="AL16" s="79">
        <f>男子!$BC$33</f>
        <v>0</v>
      </c>
      <c r="AM16" s="79">
        <f>男子!$BC$32</f>
        <v>0</v>
      </c>
      <c r="AN16" s="79" t="str">
        <f>男子!$BA$32&amp;"　"&amp;男子!$BB$32</f>
        <v>　</v>
      </c>
      <c r="AO16" s="80">
        <f>男子!$AY$32</f>
        <v>1</v>
      </c>
    </row>
    <row r="17" spans="1:41" s="47" customFormat="1" ht="14.25" thickBot="1">
      <c r="A17" s="81" t="str">
        <f>男子!$E$35&amp;"　"&amp;男子!$F$35</f>
        <v>　</v>
      </c>
      <c r="B17" s="82">
        <f>男子!$G$35</f>
        <v>0</v>
      </c>
      <c r="C17" s="82">
        <f>男子!$G$34</f>
        <v>0</v>
      </c>
      <c r="D17" s="82" t="str">
        <f>男子!$E$34&amp;"　"&amp;男子!$F$34</f>
        <v>　</v>
      </c>
      <c r="E17" s="83">
        <f>男子!$C$34</f>
        <v>6</v>
      </c>
      <c r="G17" s="81" t="str">
        <f>男子!$M$35&amp;"　"&amp;男子!$N$35</f>
        <v>　</v>
      </c>
      <c r="H17" s="82">
        <f>男子!$O$35</f>
        <v>0</v>
      </c>
      <c r="I17" s="82">
        <f>男子!$O$34</f>
        <v>0</v>
      </c>
      <c r="J17" s="82" t="str">
        <f>男子!$M$34&amp;"　"&amp;男子!$N$34</f>
        <v>　</v>
      </c>
      <c r="K17" s="83">
        <f>男子!$K$34</f>
        <v>6</v>
      </c>
      <c r="M17" s="81" t="str">
        <f>男子!$U$35&amp;"　"&amp;男子!$V$35</f>
        <v>　</v>
      </c>
      <c r="N17" s="82">
        <f>男子!$W$35</f>
        <v>0</v>
      </c>
      <c r="O17" s="82">
        <f>男子!$W$34</f>
        <v>0</v>
      </c>
      <c r="P17" s="82" t="str">
        <f>男子!$U$34&amp;"　"&amp;男子!$V$34</f>
        <v>　</v>
      </c>
      <c r="Q17" s="83">
        <f>男子!$S$34</f>
        <v>5</v>
      </c>
      <c r="R17" s="96"/>
      <c r="S17" s="81" t="str">
        <f>男子!$AC$35&amp;"　"&amp;男子!$AD$35</f>
        <v>　</v>
      </c>
      <c r="T17" s="82">
        <f>男子!$AE$35</f>
        <v>0</v>
      </c>
      <c r="U17" s="82">
        <f>男子!$AE$34</f>
        <v>0</v>
      </c>
      <c r="V17" s="82" t="str">
        <f>男子!$AC$34&amp;"　"&amp;男子!$AD$34</f>
        <v>　</v>
      </c>
      <c r="W17" s="83">
        <f>男子!$AA$34</f>
        <v>4</v>
      </c>
      <c r="X17" s="96"/>
      <c r="Y17" s="81" t="str">
        <f>男子!$AK$35&amp;"　"&amp;男子!$AL$35</f>
        <v>　</v>
      </c>
      <c r="Z17" s="82">
        <f>男子!$AM$35</f>
        <v>0</v>
      </c>
      <c r="AA17" s="82">
        <f>男子!$AM$34</f>
        <v>0</v>
      </c>
      <c r="AB17" s="82" t="str">
        <f>男子!$AK$34&amp;"　"&amp;男子!$AL$34</f>
        <v>　</v>
      </c>
      <c r="AC17" s="83">
        <f>男子!$AI$34</f>
        <v>3</v>
      </c>
      <c r="AE17" s="81" t="str">
        <f>男子!$AS$35&amp;"　"&amp;男子!$AT$35</f>
        <v>　</v>
      </c>
      <c r="AF17" s="82">
        <f>男子!$AU$35</f>
        <v>0</v>
      </c>
      <c r="AG17" s="82">
        <f>男子!$AU$34</f>
        <v>0</v>
      </c>
      <c r="AH17" s="82" t="str">
        <f>男子!$AS$34&amp;"　"&amp;男子!$AT$34</f>
        <v>　</v>
      </c>
      <c r="AI17" s="83">
        <f>男子!$AQ$34</f>
        <v>2</v>
      </c>
      <c r="AK17" s="81" t="str">
        <f>男子!$BA$35&amp;"　"&amp;男子!$BB$35</f>
        <v>　</v>
      </c>
      <c r="AL17" s="82">
        <f>男子!$BC$35</f>
        <v>0</v>
      </c>
      <c r="AM17" s="82">
        <f>男子!$BC$34</f>
        <v>0</v>
      </c>
      <c r="AN17" s="82" t="str">
        <f>男子!$BA$34&amp;"　"&amp;男子!$BB$34</f>
        <v>　</v>
      </c>
      <c r="AO17" s="83">
        <f>男子!$AY$34</f>
        <v>1</v>
      </c>
    </row>
    <row r="20" spans="1:41" s="47" customFormat="1" ht="14.25" thickBot="1">
      <c r="A20" s="47" t="str">
        <f>女子!B$3</f>
        <v>6年生1部女子</v>
      </c>
      <c r="G20" s="47" t="str">
        <f>女子!J$3</f>
        <v>6年生2部女子</v>
      </c>
      <c r="M20" s="47" t="str">
        <f>女子!R$3</f>
        <v>5年生女子</v>
      </c>
      <c r="S20" s="47" t="str">
        <f>女子!Z$3</f>
        <v>4年生女子</v>
      </c>
      <c r="Y20" s="47" t="str">
        <f>女子!AH$3</f>
        <v>3年生女子</v>
      </c>
      <c r="AE20" s="47" t="str">
        <f>女子!AP$3</f>
        <v>2年生女子</v>
      </c>
      <c r="AK20" s="47" t="str">
        <f>女子!AX$3</f>
        <v>1年生女子</v>
      </c>
    </row>
    <row r="21" spans="1:41" s="47" customFormat="1" ht="14.25" thickBot="1">
      <c r="A21" s="73" t="s">
        <v>175</v>
      </c>
      <c r="B21" s="74" t="s">
        <v>176</v>
      </c>
      <c r="C21" s="74" t="s">
        <v>177</v>
      </c>
      <c r="D21" s="74" t="s">
        <v>178</v>
      </c>
      <c r="E21" s="75" t="s">
        <v>179</v>
      </c>
      <c r="G21" s="73" t="s">
        <v>175</v>
      </c>
      <c r="H21" s="74" t="s">
        <v>176</v>
      </c>
      <c r="I21" s="74" t="s">
        <v>177</v>
      </c>
      <c r="J21" s="74" t="s">
        <v>178</v>
      </c>
      <c r="K21" s="75" t="s">
        <v>179</v>
      </c>
      <c r="M21" s="73" t="s">
        <v>175</v>
      </c>
      <c r="N21" s="74" t="s">
        <v>176</v>
      </c>
      <c r="O21" s="74" t="s">
        <v>177</v>
      </c>
      <c r="P21" s="74" t="s">
        <v>178</v>
      </c>
      <c r="Q21" s="75" t="s">
        <v>179</v>
      </c>
      <c r="R21" s="96"/>
      <c r="S21" s="73" t="s">
        <v>175</v>
      </c>
      <c r="T21" s="74" t="s">
        <v>176</v>
      </c>
      <c r="U21" s="74" t="s">
        <v>177</v>
      </c>
      <c r="V21" s="74" t="s">
        <v>178</v>
      </c>
      <c r="W21" s="75" t="s">
        <v>179</v>
      </c>
      <c r="X21" s="96"/>
      <c r="Y21" s="73" t="s">
        <v>175</v>
      </c>
      <c r="Z21" s="74" t="s">
        <v>176</v>
      </c>
      <c r="AA21" s="74" t="s">
        <v>177</v>
      </c>
      <c r="AB21" s="74" t="s">
        <v>178</v>
      </c>
      <c r="AC21" s="75" t="s">
        <v>179</v>
      </c>
      <c r="AE21" s="73" t="s">
        <v>175</v>
      </c>
      <c r="AF21" s="74" t="s">
        <v>176</v>
      </c>
      <c r="AG21" s="74" t="s">
        <v>177</v>
      </c>
      <c r="AH21" s="74" t="s">
        <v>178</v>
      </c>
      <c r="AI21" s="75" t="s">
        <v>179</v>
      </c>
      <c r="AK21" s="73" t="s">
        <v>175</v>
      </c>
      <c r="AL21" s="74" t="s">
        <v>176</v>
      </c>
      <c r="AM21" s="74" t="s">
        <v>177</v>
      </c>
      <c r="AN21" s="74" t="s">
        <v>178</v>
      </c>
      <c r="AO21" s="75" t="s">
        <v>179</v>
      </c>
    </row>
    <row r="22" spans="1:41" s="47" customFormat="1">
      <c r="A22" s="76" t="str">
        <f>女子!$E$7&amp;"　"&amp;女子!$F$7</f>
        <v>　</v>
      </c>
      <c r="B22" s="51">
        <f>女子!$G$7</f>
        <v>0</v>
      </c>
      <c r="C22" s="51">
        <f>女子!$G$6</f>
        <v>0</v>
      </c>
      <c r="D22" s="51" t="str">
        <f>女子!$E$6&amp;"　"&amp;女子!$F$6</f>
        <v>　</v>
      </c>
      <c r="E22" s="77">
        <f>女子!$C$6</f>
        <v>6</v>
      </c>
      <c r="G22" s="76" t="str">
        <f>女子!$M$7&amp;"　"&amp;女子!$N$7</f>
        <v>　</v>
      </c>
      <c r="H22" s="51">
        <f>女子!$O$7</f>
        <v>0</v>
      </c>
      <c r="I22" s="51">
        <f>女子!$O$6</f>
        <v>0</v>
      </c>
      <c r="J22" s="51" t="str">
        <f>女子!$M$6&amp;"　"&amp;女子!$N$6</f>
        <v>　</v>
      </c>
      <c r="K22" s="77">
        <f>女子!$K$6</f>
        <v>6</v>
      </c>
      <c r="M22" s="76" t="str">
        <f>女子!$U$7&amp;"　"&amp;女子!$V$7</f>
        <v>　</v>
      </c>
      <c r="N22" s="51">
        <f>女子!$W$7</f>
        <v>0</v>
      </c>
      <c r="O22" s="51">
        <f>女子!$W$6</f>
        <v>0</v>
      </c>
      <c r="P22" s="51" t="str">
        <f>女子!$U$6&amp;"　"&amp;女子!$V$6</f>
        <v>　</v>
      </c>
      <c r="Q22" s="77">
        <f>女子!$S$6</f>
        <v>5</v>
      </c>
      <c r="R22" s="96"/>
      <c r="S22" s="76" t="str">
        <f>女子!$AC$7&amp;"　"&amp;女子!$AD$7</f>
        <v>　</v>
      </c>
      <c r="T22" s="51">
        <f>女子!$AE$7</f>
        <v>0</v>
      </c>
      <c r="U22" s="51">
        <f>女子!$AE$6</f>
        <v>0</v>
      </c>
      <c r="V22" s="51" t="str">
        <f>女子!$AC$6&amp;"　"&amp;女子!$AD$6</f>
        <v>　</v>
      </c>
      <c r="W22" s="77">
        <f>女子!$AA$6</f>
        <v>4</v>
      </c>
      <c r="X22" s="96"/>
      <c r="Y22" s="76" t="str">
        <f>女子!$AK$7&amp;"　"&amp;女子!$AL$7</f>
        <v>　</v>
      </c>
      <c r="Z22" s="51">
        <f>女子!$AM$7</f>
        <v>0</v>
      </c>
      <c r="AA22" s="51">
        <f>女子!$AM$6</f>
        <v>0</v>
      </c>
      <c r="AB22" s="51" t="str">
        <f>女子!$AK$6&amp;"　"&amp;女子!$AL$6</f>
        <v>　</v>
      </c>
      <c r="AC22" s="77">
        <f>女子!$AI$6</f>
        <v>3</v>
      </c>
      <c r="AE22" s="76" t="str">
        <f>女子!$AS$7&amp;"　"&amp;女子!$AT$7</f>
        <v>　</v>
      </c>
      <c r="AF22" s="51">
        <f>女子!$AU$7</f>
        <v>0</v>
      </c>
      <c r="AG22" s="51">
        <f>女子!$AU$6</f>
        <v>0</v>
      </c>
      <c r="AH22" s="51" t="str">
        <f>女子!$AS$6&amp;"　"&amp;女子!$AT$6</f>
        <v>　</v>
      </c>
      <c r="AI22" s="77">
        <f>女子!$AQ$6</f>
        <v>2</v>
      </c>
      <c r="AK22" s="76" t="str">
        <f>女子!$BA$7&amp;"　"&amp;女子!$BB$7</f>
        <v>　</v>
      </c>
      <c r="AL22" s="51">
        <f>女子!$BC$7</f>
        <v>0</v>
      </c>
      <c r="AM22" s="51">
        <f>女子!$BC$6</f>
        <v>0</v>
      </c>
      <c r="AN22" s="51" t="str">
        <f>女子!$BA$6&amp;"　"&amp;女子!$BB$6</f>
        <v>　</v>
      </c>
      <c r="AO22" s="77">
        <f>女子!$AY$6</f>
        <v>1</v>
      </c>
    </row>
    <row r="23" spans="1:41" s="47" customFormat="1">
      <c r="A23" s="78" t="str">
        <f>女子!$E$9&amp;"　"&amp;女子!$F$9</f>
        <v>　</v>
      </c>
      <c r="B23" s="79">
        <f>女子!$G$9</f>
        <v>0</v>
      </c>
      <c r="C23" s="79">
        <f>女子!$G$8</f>
        <v>0</v>
      </c>
      <c r="D23" s="79" t="str">
        <f>女子!$E$8&amp;"　"&amp;女子!$F$8</f>
        <v>　</v>
      </c>
      <c r="E23" s="80">
        <f>女子!$C$8</f>
        <v>6</v>
      </c>
      <c r="G23" s="78" t="str">
        <f>女子!$M$9&amp;"　"&amp;女子!$N$9</f>
        <v>　</v>
      </c>
      <c r="H23" s="79">
        <f>女子!$O$9</f>
        <v>0</v>
      </c>
      <c r="I23" s="79">
        <f>女子!$O$8</f>
        <v>0</v>
      </c>
      <c r="J23" s="79" t="str">
        <f>女子!$M$8&amp;"　"&amp;女子!$N$8</f>
        <v>　</v>
      </c>
      <c r="K23" s="80">
        <f>女子!$K$8</f>
        <v>6</v>
      </c>
      <c r="M23" s="78" t="str">
        <f>女子!$U$9&amp;"　"&amp;女子!$V$9</f>
        <v>　</v>
      </c>
      <c r="N23" s="79">
        <f>女子!$W$9</f>
        <v>0</v>
      </c>
      <c r="O23" s="79">
        <f>女子!$W$8</f>
        <v>0</v>
      </c>
      <c r="P23" s="79" t="str">
        <f>女子!$U$8&amp;"　"&amp;女子!$V$8</f>
        <v>　</v>
      </c>
      <c r="Q23" s="80">
        <f>女子!$S$8</f>
        <v>5</v>
      </c>
      <c r="R23" s="96"/>
      <c r="S23" s="78" t="str">
        <f>女子!$AC$9&amp;"　"&amp;女子!$AD$9</f>
        <v>　</v>
      </c>
      <c r="T23" s="79">
        <f>女子!$AE$9</f>
        <v>0</v>
      </c>
      <c r="U23" s="79">
        <f>女子!$AE$8</f>
        <v>0</v>
      </c>
      <c r="V23" s="79" t="str">
        <f>女子!$AC$8&amp;"　"&amp;女子!$AD$8</f>
        <v>　</v>
      </c>
      <c r="W23" s="80">
        <f>女子!$AA$8</f>
        <v>4</v>
      </c>
      <c r="X23" s="96"/>
      <c r="Y23" s="78" t="str">
        <f>女子!$AK$9&amp;"　"&amp;女子!$AL$9</f>
        <v>　</v>
      </c>
      <c r="Z23" s="79">
        <f>女子!$AM$9</f>
        <v>0</v>
      </c>
      <c r="AA23" s="79">
        <f>女子!$AM$8</f>
        <v>0</v>
      </c>
      <c r="AB23" s="79" t="str">
        <f>女子!$AK$8&amp;"　"&amp;女子!$AL$8</f>
        <v>　</v>
      </c>
      <c r="AC23" s="80">
        <f>女子!$AI$8</f>
        <v>3</v>
      </c>
      <c r="AE23" s="78" t="str">
        <f>女子!$AS$9&amp;"　"&amp;女子!$AT$9</f>
        <v>　</v>
      </c>
      <c r="AF23" s="79">
        <f>女子!$AU$9</f>
        <v>0</v>
      </c>
      <c r="AG23" s="79">
        <f>女子!$AU$8</f>
        <v>0</v>
      </c>
      <c r="AH23" s="79" t="str">
        <f>女子!$AS$8&amp;"　"&amp;女子!$AT$8</f>
        <v>　</v>
      </c>
      <c r="AI23" s="80">
        <f>女子!$AQ$8</f>
        <v>2</v>
      </c>
      <c r="AK23" s="78" t="str">
        <f>女子!$BA$9&amp;"　"&amp;女子!$BB$9</f>
        <v>　</v>
      </c>
      <c r="AL23" s="79">
        <f>女子!$BC$9</f>
        <v>0</v>
      </c>
      <c r="AM23" s="79">
        <f>女子!$BC$8</f>
        <v>0</v>
      </c>
      <c r="AN23" s="79" t="str">
        <f>女子!$BA$8&amp;"　"&amp;女子!$BB$8</f>
        <v>　</v>
      </c>
      <c r="AO23" s="80">
        <f>女子!$AY$8</f>
        <v>1</v>
      </c>
    </row>
    <row r="24" spans="1:41" s="47" customFormat="1">
      <c r="A24" s="78" t="str">
        <f>女子!$E$11&amp;"　"&amp;女子!$F$11</f>
        <v>　</v>
      </c>
      <c r="B24" s="79">
        <f>女子!$G$11</f>
        <v>0</v>
      </c>
      <c r="C24" s="79">
        <f>女子!$G$10</f>
        <v>0</v>
      </c>
      <c r="D24" s="79" t="str">
        <f>女子!$E$10&amp;"　"&amp;女子!$F$10</f>
        <v>　</v>
      </c>
      <c r="E24" s="80">
        <f>女子!$C$10</f>
        <v>6</v>
      </c>
      <c r="G24" s="78" t="str">
        <f>女子!$M$11&amp;"　"&amp;女子!$N$11</f>
        <v>　</v>
      </c>
      <c r="H24" s="79">
        <f>女子!$O$11</f>
        <v>0</v>
      </c>
      <c r="I24" s="79">
        <f>女子!$O$10</f>
        <v>0</v>
      </c>
      <c r="J24" s="79" t="str">
        <f>女子!$M$10&amp;"　"&amp;女子!$N$10</f>
        <v>　</v>
      </c>
      <c r="K24" s="80">
        <f>女子!$K$10</f>
        <v>6</v>
      </c>
      <c r="M24" s="78" t="str">
        <f>女子!$U$11&amp;"　"&amp;女子!$V$11</f>
        <v>　</v>
      </c>
      <c r="N24" s="79">
        <f>女子!$W$11</f>
        <v>0</v>
      </c>
      <c r="O24" s="79">
        <f>女子!$W$10</f>
        <v>0</v>
      </c>
      <c r="P24" s="79" t="str">
        <f>女子!$U$10&amp;"　"&amp;女子!$V$10</f>
        <v>　</v>
      </c>
      <c r="Q24" s="80">
        <f>女子!$S$10</f>
        <v>5</v>
      </c>
      <c r="R24" s="96"/>
      <c r="S24" s="78" t="str">
        <f>女子!$AC$11&amp;"　"&amp;女子!$AD$11</f>
        <v>　</v>
      </c>
      <c r="T24" s="79">
        <f>女子!$AE$11</f>
        <v>0</v>
      </c>
      <c r="U24" s="79">
        <f>女子!$AE$10</f>
        <v>0</v>
      </c>
      <c r="V24" s="79" t="str">
        <f>女子!$AC$10&amp;"　"&amp;女子!$AD$10</f>
        <v>　</v>
      </c>
      <c r="W24" s="80">
        <f>女子!$AA$10</f>
        <v>4</v>
      </c>
      <c r="X24" s="96"/>
      <c r="Y24" s="78" t="str">
        <f>女子!$AK$11&amp;"　"&amp;女子!$AL$11</f>
        <v>　</v>
      </c>
      <c r="Z24" s="79">
        <f>女子!$AM$11</f>
        <v>0</v>
      </c>
      <c r="AA24" s="79">
        <f>女子!$AM$10</f>
        <v>0</v>
      </c>
      <c r="AB24" s="79" t="str">
        <f>女子!$AK$10&amp;"　"&amp;女子!$AL$10</f>
        <v>　</v>
      </c>
      <c r="AC24" s="80">
        <f>女子!$AI$10</f>
        <v>3</v>
      </c>
      <c r="AE24" s="78" t="str">
        <f>女子!$AS$11&amp;"　"&amp;女子!$AT$11</f>
        <v>　</v>
      </c>
      <c r="AF24" s="79">
        <f>女子!$AU$11</f>
        <v>0</v>
      </c>
      <c r="AG24" s="79">
        <f>女子!$AU$10</f>
        <v>0</v>
      </c>
      <c r="AH24" s="79" t="str">
        <f>女子!$AS$10&amp;"　"&amp;女子!$AT$10</f>
        <v>　</v>
      </c>
      <c r="AI24" s="80">
        <f>女子!$AQ$10</f>
        <v>2</v>
      </c>
      <c r="AK24" s="78" t="str">
        <f>女子!$BA$11&amp;"　"&amp;女子!$BB$11</f>
        <v>　</v>
      </c>
      <c r="AL24" s="79">
        <f>女子!$BC$11</f>
        <v>0</v>
      </c>
      <c r="AM24" s="79">
        <f>女子!$BC$10</f>
        <v>0</v>
      </c>
      <c r="AN24" s="79" t="str">
        <f>女子!$BA$10&amp;"　"&amp;女子!$BB$10</f>
        <v>　</v>
      </c>
      <c r="AO24" s="80">
        <f>女子!$AY$10</f>
        <v>1</v>
      </c>
    </row>
    <row r="25" spans="1:41" s="47" customFormat="1">
      <c r="A25" s="78" t="str">
        <f>女子!$E$13&amp;"　"&amp;女子!$F$13</f>
        <v>　</v>
      </c>
      <c r="B25" s="79">
        <f>女子!$G$13</f>
        <v>0</v>
      </c>
      <c r="C25" s="79">
        <f>女子!$G$12</f>
        <v>0</v>
      </c>
      <c r="D25" s="79" t="str">
        <f>女子!$E$12&amp;"　"&amp;女子!$F$12</f>
        <v>　</v>
      </c>
      <c r="E25" s="80">
        <f>女子!$C$12</f>
        <v>6</v>
      </c>
      <c r="G25" s="78" t="str">
        <f>女子!$M$13&amp;"　"&amp;女子!$N$13</f>
        <v>　</v>
      </c>
      <c r="H25" s="79">
        <f>女子!$O$13</f>
        <v>0</v>
      </c>
      <c r="I25" s="79">
        <f>女子!$O$12</f>
        <v>0</v>
      </c>
      <c r="J25" s="79" t="str">
        <f>女子!$M$12&amp;"　"&amp;女子!$N$12</f>
        <v>　</v>
      </c>
      <c r="K25" s="80">
        <f>女子!$K$12</f>
        <v>6</v>
      </c>
      <c r="M25" s="78" t="str">
        <f>女子!$U$13&amp;"　"&amp;女子!$V$13</f>
        <v>　</v>
      </c>
      <c r="N25" s="79">
        <f>女子!$W$13</f>
        <v>0</v>
      </c>
      <c r="O25" s="79">
        <f>女子!$W$12</f>
        <v>0</v>
      </c>
      <c r="P25" s="79" t="str">
        <f>女子!$U$12&amp;"　"&amp;女子!$V$12</f>
        <v>　</v>
      </c>
      <c r="Q25" s="80">
        <f>女子!$S$12</f>
        <v>5</v>
      </c>
      <c r="R25" s="96"/>
      <c r="S25" s="78" t="str">
        <f>女子!$AC$13&amp;"　"&amp;女子!$AD$13</f>
        <v>　</v>
      </c>
      <c r="T25" s="79">
        <f>女子!$AE$13</f>
        <v>0</v>
      </c>
      <c r="U25" s="79">
        <f>女子!$AE$12</f>
        <v>0</v>
      </c>
      <c r="V25" s="79" t="str">
        <f>女子!$AC$12&amp;"　"&amp;女子!$AD$12</f>
        <v>　</v>
      </c>
      <c r="W25" s="80">
        <f>女子!$AA$12</f>
        <v>4</v>
      </c>
      <c r="X25" s="96"/>
      <c r="Y25" s="78" t="str">
        <f>女子!$AK$13&amp;"　"&amp;女子!$AL$13</f>
        <v>　</v>
      </c>
      <c r="Z25" s="79">
        <f>女子!$AM$13</f>
        <v>0</v>
      </c>
      <c r="AA25" s="79">
        <f>女子!$AM$12</f>
        <v>0</v>
      </c>
      <c r="AB25" s="79" t="str">
        <f>女子!$AK$12&amp;"　"&amp;女子!$AL$12</f>
        <v>　</v>
      </c>
      <c r="AC25" s="80">
        <f>女子!$AI$12</f>
        <v>3</v>
      </c>
      <c r="AE25" s="78" t="str">
        <f>女子!$AS$13&amp;"　"&amp;女子!$AT$13</f>
        <v>　</v>
      </c>
      <c r="AF25" s="79">
        <f>女子!$AU$13</f>
        <v>0</v>
      </c>
      <c r="AG25" s="79">
        <f>女子!$AU$12</f>
        <v>0</v>
      </c>
      <c r="AH25" s="79" t="str">
        <f>女子!$AS$12&amp;"　"&amp;女子!$AT$12</f>
        <v>　</v>
      </c>
      <c r="AI25" s="80">
        <f>女子!$AQ$12</f>
        <v>2</v>
      </c>
      <c r="AK25" s="78" t="str">
        <f>女子!$BA$13&amp;"　"&amp;女子!$BB$13</f>
        <v>　</v>
      </c>
      <c r="AL25" s="79">
        <f>女子!$BC$13</f>
        <v>0</v>
      </c>
      <c r="AM25" s="79">
        <f>女子!$BC$12</f>
        <v>0</v>
      </c>
      <c r="AN25" s="79" t="str">
        <f>女子!$BA$12&amp;"　"&amp;女子!$BB$12</f>
        <v>　</v>
      </c>
      <c r="AO25" s="80">
        <f>女子!$AY$12</f>
        <v>1</v>
      </c>
    </row>
    <row r="26" spans="1:41" s="47" customFormat="1">
      <c r="A26" s="78" t="str">
        <f>女子!$E$15&amp;"　"&amp;女子!$F$15</f>
        <v>　</v>
      </c>
      <c r="B26" s="79">
        <f>女子!$G$15</f>
        <v>0</v>
      </c>
      <c r="C26" s="79">
        <f>女子!$G$14</f>
        <v>0</v>
      </c>
      <c r="D26" s="79" t="str">
        <f>女子!$E$14&amp;"　"&amp;女子!$F$14</f>
        <v>　</v>
      </c>
      <c r="E26" s="80">
        <f>女子!$C$14</f>
        <v>6</v>
      </c>
      <c r="G26" s="78" t="str">
        <f>女子!$M$15&amp;"　"&amp;女子!$N$15</f>
        <v>　</v>
      </c>
      <c r="H26" s="79">
        <f>女子!$O$15</f>
        <v>0</v>
      </c>
      <c r="I26" s="79">
        <f>女子!$O$14</f>
        <v>0</v>
      </c>
      <c r="J26" s="79" t="str">
        <f>女子!$M$14&amp;"　"&amp;女子!$N$14</f>
        <v>　</v>
      </c>
      <c r="K26" s="80">
        <f>女子!$K$14</f>
        <v>6</v>
      </c>
      <c r="M26" s="78" t="str">
        <f>女子!$U$15&amp;"　"&amp;女子!$V$15</f>
        <v>　</v>
      </c>
      <c r="N26" s="79">
        <f>女子!$W$15</f>
        <v>0</v>
      </c>
      <c r="O26" s="79">
        <f>女子!$W$14</f>
        <v>0</v>
      </c>
      <c r="P26" s="79" t="str">
        <f>女子!$U$14&amp;"　"&amp;女子!$V$14</f>
        <v>　</v>
      </c>
      <c r="Q26" s="80">
        <f>女子!$S$14</f>
        <v>5</v>
      </c>
      <c r="R26" s="96"/>
      <c r="S26" s="78" t="str">
        <f>女子!$AC$15&amp;"　"&amp;女子!$AD$15</f>
        <v>　</v>
      </c>
      <c r="T26" s="79">
        <f>女子!$AE$15</f>
        <v>0</v>
      </c>
      <c r="U26" s="79">
        <f>女子!$AE$14</f>
        <v>0</v>
      </c>
      <c r="V26" s="79" t="str">
        <f>女子!$AC$14&amp;"　"&amp;女子!$AD$14</f>
        <v>　</v>
      </c>
      <c r="W26" s="80">
        <f>女子!$AA$14</f>
        <v>4</v>
      </c>
      <c r="X26" s="96"/>
      <c r="Y26" s="78" t="str">
        <f>女子!$AK$15&amp;"　"&amp;女子!$AL$15</f>
        <v>　</v>
      </c>
      <c r="Z26" s="79">
        <f>女子!$AM$15</f>
        <v>0</v>
      </c>
      <c r="AA26" s="79">
        <f>女子!$AM$14</f>
        <v>0</v>
      </c>
      <c r="AB26" s="79" t="str">
        <f>女子!$AK$14&amp;"　"&amp;女子!$AL$14</f>
        <v>　</v>
      </c>
      <c r="AC26" s="80">
        <f>女子!$AI$14</f>
        <v>3</v>
      </c>
      <c r="AE26" s="78" t="str">
        <f>女子!$AS$15&amp;"　"&amp;女子!$AT$15</f>
        <v>　</v>
      </c>
      <c r="AF26" s="79">
        <f>女子!$AU$15</f>
        <v>0</v>
      </c>
      <c r="AG26" s="79">
        <f>女子!$AU$14</f>
        <v>0</v>
      </c>
      <c r="AH26" s="79" t="str">
        <f>女子!$AS$14&amp;"　"&amp;女子!$AT$14</f>
        <v>　</v>
      </c>
      <c r="AI26" s="80">
        <f>女子!$AQ$14</f>
        <v>2</v>
      </c>
      <c r="AK26" s="78" t="str">
        <f>女子!$BA$15&amp;"　"&amp;女子!$BB$15</f>
        <v>　</v>
      </c>
      <c r="AL26" s="79">
        <f>女子!$BC$15</f>
        <v>0</v>
      </c>
      <c r="AM26" s="79">
        <f>女子!$BC$14</f>
        <v>0</v>
      </c>
      <c r="AN26" s="79" t="str">
        <f>女子!$BA$14&amp;"　"&amp;女子!$BB$14</f>
        <v>　</v>
      </c>
      <c r="AO26" s="80">
        <f>女子!$AY$14</f>
        <v>1</v>
      </c>
    </row>
    <row r="27" spans="1:41" s="47" customFormat="1">
      <c r="A27" s="78" t="str">
        <f>女子!$E$17&amp;"　"&amp;女子!$F$17</f>
        <v>　</v>
      </c>
      <c r="B27" s="79">
        <f>女子!$G$17</f>
        <v>0</v>
      </c>
      <c r="C27" s="79">
        <f>女子!$G$16</f>
        <v>0</v>
      </c>
      <c r="D27" s="79" t="str">
        <f>女子!$E$16&amp;"　"&amp;女子!$F$16</f>
        <v>　</v>
      </c>
      <c r="E27" s="80">
        <f>女子!$C$16</f>
        <v>6</v>
      </c>
      <c r="G27" s="78" t="str">
        <f>女子!$M$17&amp;"　"&amp;女子!$N$17</f>
        <v>　</v>
      </c>
      <c r="H27" s="79">
        <f>女子!$O$17</f>
        <v>0</v>
      </c>
      <c r="I27" s="79">
        <f>女子!$O$16</f>
        <v>0</v>
      </c>
      <c r="J27" s="79" t="str">
        <f>女子!$M$16&amp;"　"&amp;女子!$N$16</f>
        <v>　</v>
      </c>
      <c r="K27" s="80">
        <f>女子!$K$16</f>
        <v>6</v>
      </c>
      <c r="M27" s="78" t="str">
        <f>女子!$U$17&amp;"　"&amp;女子!$V$17</f>
        <v>　</v>
      </c>
      <c r="N27" s="79">
        <f>女子!$W$17</f>
        <v>0</v>
      </c>
      <c r="O27" s="79">
        <f>女子!$W$16</f>
        <v>0</v>
      </c>
      <c r="P27" s="79" t="str">
        <f>女子!$U$16&amp;"　"&amp;女子!$V$16</f>
        <v>　</v>
      </c>
      <c r="Q27" s="80">
        <f>女子!$S$16</f>
        <v>5</v>
      </c>
      <c r="R27" s="96"/>
      <c r="S27" s="78" t="str">
        <f>女子!$AC$17&amp;"　"&amp;女子!$AD$17</f>
        <v>　</v>
      </c>
      <c r="T27" s="79">
        <f>女子!$AE$17</f>
        <v>0</v>
      </c>
      <c r="U27" s="79">
        <f>女子!$AE$16</f>
        <v>0</v>
      </c>
      <c r="V27" s="79" t="str">
        <f>女子!$AC$16&amp;"　"&amp;女子!$AD$16</f>
        <v>　</v>
      </c>
      <c r="W27" s="80">
        <f>女子!$AA$16</f>
        <v>4</v>
      </c>
      <c r="X27" s="96"/>
      <c r="Y27" s="78" t="str">
        <f>女子!$AK$17&amp;"　"&amp;女子!$AL$17</f>
        <v>　</v>
      </c>
      <c r="Z27" s="79">
        <f>女子!$AM$17</f>
        <v>0</v>
      </c>
      <c r="AA27" s="79">
        <f>女子!$AM$16</f>
        <v>0</v>
      </c>
      <c r="AB27" s="79" t="str">
        <f>女子!$AK$16&amp;"　"&amp;女子!$AL$16</f>
        <v>　</v>
      </c>
      <c r="AC27" s="80">
        <f>女子!$AI$16</f>
        <v>3</v>
      </c>
      <c r="AE27" s="78" t="str">
        <f>女子!$AS$17&amp;"　"&amp;女子!$AT$17</f>
        <v>　</v>
      </c>
      <c r="AF27" s="79">
        <f>女子!$AU$17</f>
        <v>0</v>
      </c>
      <c r="AG27" s="79">
        <f>女子!$AU$16</f>
        <v>0</v>
      </c>
      <c r="AH27" s="79" t="str">
        <f>女子!$AS$16&amp;"　"&amp;女子!$AT$16</f>
        <v>　</v>
      </c>
      <c r="AI27" s="80">
        <f>女子!$AQ$16</f>
        <v>2</v>
      </c>
      <c r="AK27" s="78" t="str">
        <f>女子!$BA$17&amp;"　"&amp;女子!$BB$17</f>
        <v>　</v>
      </c>
      <c r="AL27" s="79">
        <f>女子!$BC$17</f>
        <v>0</v>
      </c>
      <c r="AM27" s="79">
        <f>女子!$BC$16</f>
        <v>0</v>
      </c>
      <c r="AN27" s="79" t="str">
        <f>女子!$BA$16&amp;"　"&amp;女子!$BB$16</f>
        <v>　</v>
      </c>
      <c r="AO27" s="80">
        <f>女子!$AY$16</f>
        <v>1</v>
      </c>
    </row>
    <row r="28" spans="1:41" s="47" customFormat="1">
      <c r="A28" s="78" t="str">
        <f>女子!$E$19&amp;"　"&amp;女子!$F$19</f>
        <v>　</v>
      </c>
      <c r="B28" s="79">
        <f>女子!$G$19</f>
        <v>0</v>
      </c>
      <c r="C28" s="79">
        <f>女子!$G$18</f>
        <v>0</v>
      </c>
      <c r="D28" s="79" t="str">
        <f>女子!$E$18&amp;"　"&amp;女子!$F$18</f>
        <v>　</v>
      </c>
      <c r="E28" s="80">
        <f>女子!$C$18</f>
        <v>6</v>
      </c>
      <c r="G28" s="78" t="str">
        <f>女子!$M$19&amp;"　"&amp;女子!$N$19</f>
        <v>　</v>
      </c>
      <c r="H28" s="79">
        <f>女子!$O$19</f>
        <v>0</v>
      </c>
      <c r="I28" s="79">
        <f>女子!$O$18</f>
        <v>0</v>
      </c>
      <c r="J28" s="79" t="str">
        <f>女子!$M$18&amp;"　"&amp;女子!$N$18</f>
        <v>　</v>
      </c>
      <c r="K28" s="80">
        <f>女子!$K$18</f>
        <v>6</v>
      </c>
      <c r="M28" s="78" t="str">
        <f>女子!$U$19&amp;"　"&amp;女子!$V$19</f>
        <v>　</v>
      </c>
      <c r="N28" s="79">
        <f>女子!$W$19</f>
        <v>0</v>
      </c>
      <c r="O28" s="79">
        <f>女子!$W$18</f>
        <v>0</v>
      </c>
      <c r="P28" s="79" t="str">
        <f>女子!$U$18&amp;"　"&amp;女子!$V$18</f>
        <v>　</v>
      </c>
      <c r="Q28" s="80">
        <f>女子!$S$18</f>
        <v>5</v>
      </c>
      <c r="R28" s="96"/>
      <c r="S28" s="78" t="str">
        <f>女子!$AC$19&amp;"　"&amp;女子!$AD$19</f>
        <v>　</v>
      </c>
      <c r="T28" s="79">
        <f>女子!$AE$19</f>
        <v>0</v>
      </c>
      <c r="U28" s="79">
        <f>女子!$AE$18</f>
        <v>0</v>
      </c>
      <c r="V28" s="79" t="str">
        <f>女子!$AC$18&amp;"　"&amp;女子!$AD$18</f>
        <v>　</v>
      </c>
      <c r="W28" s="80">
        <f>女子!$AA$18</f>
        <v>4</v>
      </c>
      <c r="X28" s="96"/>
      <c r="Y28" s="78" t="str">
        <f>女子!$AK$19&amp;"　"&amp;女子!$AL$19</f>
        <v>　</v>
      </c>
      <c r="Z28" s="79">
        <f>女子!$AM$19</f>
        <v>0</v>
      </c>
      <c r="AA28" s="79">
        <f>女子!$AM$18</f>
        <v>0</v>
      </c>
      <c r="AB28" s="79" t="str">
        <f>女子!$AK$18&amp;"　"&amp;女子!$AL$18</f>
        <v>　</v>
      </c>
      <c r="AC28" s="80">
        <f>女子!$AI$18</f>
        <v>3</v>
      </c>
      <c r="AE28" s="78" t="str">
        <f>女子!$AS$19&amp;"　"&amp;女子!$AT$19</f>
        <v>　</v>
      </c>
      <c r="AF28" s="79">
        <f>女子!$AU$19</f>
        <v>0</v>
      </c>
      <c r="AG28" s="79">
        <f>女子!$AU$18</f>
        <v>0</v>
      </c>
      <c r="AH28" s="79" t="str">
        <f>女子!$AS$18&amp;"　"&amp;女子!$AT$18</f>
        <v>　</v>
      </c>
      <c r="AI28" s="80">
        <f>女子!$AQ$18</f>
        <v>2</v>
      </c>
      <c r="AK28" s="78" t="str">
        <f>女子!$BA$19&amp;"　"&amp;女子!$BB$19</f>
        <v>　</v>
      </c>
      <c r="AL28" s="79">
        <f>女子!$BC$19</f>
        <v>0</v>
      </c>
      <c r="AM28" s="79">
        <f>女子!$BC$18</f>
        <v>0</v>
      </c>
      <c r="AN28" s="79" t="str">
        <f>女子!$BA$18&amp;"　"&amp;女子!$BB$18</f>
        <v>　</v>
      </c>
      <c r="AO28" s="80">
        <f>女子!$AY$18</f>
        <v>1</v>
      </c>
    </row>
    <row r="29" spans="1:41" s="47" customFormat="1">
      <c r="A29" s="78" t="str">
        <f>女子!$E$21&amp;"　"&amp;女子!$F$21</f>
        <v>　</v>
      </c>
      <c r="B29" s="79">
        <f>女子!$G$21</f>
        <v>0</v>
      </c>
      <c r="C29" s="79">
        <f>女子!$G$20</f>
        <v>0</v>
      </c>
      <c r="D29" s="79" t="str">
        <f>女子!$E$20&amp;"　"&amp;女子!$F$20</f>
        <v>　</v>
      </c>
      <c r="E29" s="80">
        <f>女子!$C$20</f>
        <v>6</v>
      </c>
      <c r="G29" s="78" t="str">
        <f>女子!$M$21&amp;"　"&amp;女子!$N$21</f>
        <v>　</v>
      </c>
      <c r="H29" s="79">
        <f>女子!$O$21</f>
        <v>0</v>
      </c>
      <c r="I29" s="79">
        <f>女子!$O$20</f>
        <v>0</v>
      </c>
      <c r="J29" s="79" t="str">
        <f>女子!$M$20&amp;"　"&amp;女子!$N$20</f>
        <v>　</v>
      </c>
      <c r="K29" s="80">
        <f>女子!$K$20</f>
        <v>6</v>
      </c>
      <c r="M29" s="78" t="str">
        <f>女子!$U$21&amp;"　"&amp;女子!$V$21</f>
        <v>　</v>
      </c>
      <c r="N29" s="79">
        <f>女子!$W$21</f>
        <v>0</v>
      </c>
      <c r="O29" s="79">
        <f>女子!$W$20</f>
        <v>0</v>
      </c>
      <c r="P29" s="79" t="str">
        <f>女子!$U$20&amp;"　"&amp;女子!$V$20</f>
        <v>　</v>
      </c>
      <c r="Q29" s="80">
        <f>女子!$S$20</f>
        <v>5</v>
      </c>
      <c r="R29" s="96"/>
      <c r="S29" s="78" t="str">
        <f>女子!$AC$21&amp;"　"&amp;女子!$AD$21</f>
        <v>　</v>
      </c>
      <c r="T29" s="79">
        <f>女子!$AE$21</f>
        <v>0</v>
      </c>
      <c r="U29" s="79">
        <f>女子!$AE$20</f>
        <v>0</v>
      </c>
      <c r="V29" s="79" t="str">
        <f>女子!$AC$20&amp;"　"&amp;女子!$AD$20</f>
        <v>　</v>
      </c>
      <c r="W29" s="80">
        <f>女子!$AA$20</f>
        <v>4</v>
      </c>
      <c r="X29" s="96"/>
      <c r="Y29" s="78" t="str">
        <f>女子!$AK$21&amp;"　"&amp;女子!$AL$21</f>
        <v>　</v>
      </c>
      <c r="Z29" s="79">
        <f>女子!$AM$21</f>
        <v>0</v>
      </c>
      <c r="AA29" s="79">
        <f>女子!$AM$20</f>
        <v>0</v>
      </c>
      <c r="AB29" s="79" t="str">
        <f>女子!$AK$20&amp;"　"&amp;女子!$AL$20</f>
        <v>　</v>
      </c>
      <c r="AC29" s="80">
        <f>女子!$AI$20</f>
        <v>3</v>
      </c>
      <c r="AE29" s="78" t="str">
        <f>女子!$AS$21&amp;"　"&amp;女子!$AT$21</f>
        <v>　</v>
      </c>
      <c r="AF29" s="79">
        <f>女子!$AU$21</f>
        <v>0</v>
      </c>
      <c r="AG29" s="79">
        <f>女子!$AU$20</f>
        <v>0</v>
      </c>
      <c r="AH29" s="79" t="str">
        <f>女子!$AS$20&amp;"　"&amp;女子!$AT$20</f>
        <v>　</v>
      </c>
      <c r="AI29" s="80">
        <f>女子!$AQ$20</f>
        <v>2</v>
      </c>
      <c r="AK29" s="78" t="str">
        <f>女子!$BA$21&amp;"　"&amp;女子!$BB$21</f>
        <v>　</v>
      </c>
      <c r="AL29" s="79">
        <f>女子!$BC$21</f>
        <v>0</v>
      </c>
      <c r="AM29" s="79">
        <f>女子!$BC$20</f>
        <v>0</v>
      </c>
      <c r="AN29" s="79" t="str">
        <f>女子!$BA$20&amp;"　"&amp;女子!$BB$20</f>
        <v>　</v>
      </c>
      <c r="AO29" s="80">
        <f>女子!$AY$20</f>
        <v>1</v>
      </c>
    </row>
    <row r="30" spans="1:41" s="47" customFormat="1">
      <c r="A30" s="78" t="str">
        <f>女子!$E$23&amp;"　"&amp;女子!$F$23</f>
        <v>　</v>
      </c>
      <c r="B30" s="79">
        <f>女子!$G$23</f>
        <v>0</v>
      </c>
      <c r="C30" s="79">
        <f>女子!$G$22</f>
        <v>0</v>
      </c>
      <c r="D30" s="79" t="str">
        <f>女子!$E$22&amp;"　"&amp;女子!$F$22</f>
        <v>　</v>
      </c>
      <c r="E30" s="80">
        <f>女子!$C$22</f>
        <v>6</v>
      </c>
      <c r="G30" s="78" t="str">
        <f>女子!$M$23&amp;"　"&amp;女子!$N$23</f>
        <v>　</v>
      </c>
      <c r="H30" s="79">
        <f>女子!$O$23</f>
        <v>0</v>
      </c>
      <c r="I30" s="79">
        <f>女子!$O$22</f>
        <v>0</v>
      </c>
      <c r="J30" s="79" t="str">
        <f>女子!$M$22&amp;"　"&amp;女子!$N$22</f>
        <v>　</v>
      </c>
      <c r="K30" s="80">
        <f>女子!$K$22</f>
        <v>6</v>
      </c>
      <c r="M30" s="78" t="str">
        <f>女子!$U$23&amp;"　"&amp;女子!$V$23</f>
        <v>　</v>
      </c>
      <c r="N30" s="79">
        <f>女子!$W$23</f>
        <v>0</v>
      </c>
      <c r="O30" s="79">
        <f>女子!$W$22</f>
        <v>0</v>
      </c>
      <c r="P30" s="79" t="str">
        <f>女子!$U$22&amp;"　"&amp;女子!$V$22</f>
        <v>　</v>
      </c>
      <c r="Q30" s="80">
        <f>女子!$S$22</f>
        <v>5</v>
      </c>
      <c r="R30" s="96"/>
      <c r="S30" s="78" t="str">
        <f>女子!$AC$23&amp;"　"&amp;女子!$AD$23</f>
        <v>　</v>
      </c>
      <c r="T30" s="79">
        <f>女子!$AE$23</f>
        <v>0</v>
      </c>
      <c r="U30" s="79">
        <f>女子!$AE$22</f>
        <v>0</v>
      </c>
      <c r="V30" s="79" t="str">
        <f>女子!$AC$22&amp;"　"&amp;女子!$AD$22</f>
        <v>　</v>
      </c>
      <c r="W30" s="80">
        <f>女子!$AA$22</f>
        <v>4</v>
      </c>
      <c r="X30" s="96"/>
      <c r="Y30" s="78" t="str">
        <f>女子!$AK$23&amp;"　"&amp;女子!$AL$23</f>
        <v>　</v>
      </c>
      <c r="Z30" s="79">
        <f>女子!$AM$23</f>
        <v>0</v>
      </c>
      <c r="AA30" s="79">
        <f>女子!$AM$22</f>
        <v>0</v>
      </c>
      <c r="AB30" s="79" t="str">
        <f>女子!$AK$22&amp;"　"&amp;女子!$AL$22</f>
        <v>　</v>
      </c>
      <c r="AC30" s="80">
        <f>女子!$AI$22</f>
        <v>3</v>
      </c>
      <c r="AE30" s="78" t="str">
        <f>女子!$AS$23&amp;"　"&amp;女子!$AT$23</f>
        <v>　</v>
      </c>
      <c r="AF30" s="79">
        <f>女子!$AU$23</f>
        <v>0</v>
      </c>
      <c r="AG30" s="79">
        <f>女子!$AU$22</f>
        <v>0</v>
      </c>
      <c r="AH30" s="79" t="str">
        <f>女子!$AS$22&amp;"　"&amp;女子!$AT$22</f>
        <v>　</v>
      </c>
      <c r="AI30" s="80">
        <f>女子!$AQ$22</f>
        <v>2</v>
      </c>
      <c r="AK30" s="78" t="str">
        <f>女子!$BA$23&amp;"　"&amp;女子!$BB$23</f>
        <v>　</v>
      </c>
      <c r="AL30" s="79">
        <f>女子!$BC$23</f>
        <v>0</v>
      </c>
      <c r="AM30" s="79">
        <f>女子!$BC$22</f>
        <v>0</v>
      </c>
      <c r="AN30" s="79" t="str">
        <f>女子!$BA$22&amp;"　"&amp;女子!$BB$22</f>
        <v>　</v>
      </c>
      <c r="AO30" s="80">
        <f>女子!$AY$22</f>
        <v>1</v>
      </c>
    </row>
    <row r="31" spans="1:41" s="47" customFormat="1">
      <c r="A31" s="78" t="str">
        <f>女子!$E$25&amp;"　"&amp;女子!$F$25</f>
        <v>　</v>
      </c>
      <c r="B31" s="79">
        <f>女子!$G$25</f>
        <v>0</v>
      </c>
      <c r="C31" s="79">
        <f>女子!$G$24</f>
        <v>0</v>
      </c>
      <c r="D31" s="79" t="str">
        <f>女子!$E$24&amp;"　"&amp;女子!$F$24</f>
        <v>　</v>
      </c>
      <c r="E31" s="80">
        <f>女子!$C$24</f>
        <v>6</v>
      </c>
      <c r="G31" s="78" t="str">
        <f>女子!$M$25&amp;"　"&amp;女子!$N$25</f>
        <v>　</v>
      </c>
      <c r="H31" s="79">
        <f>女子!$O$25</f>
        <v>0</v>
      </c>
      <c r="I31" s="79">
        <f>女子!$O$24</f>
        <v>0</v>
      </c>
      <c r="J31" s="79" t="str">
        <f>女子!$M$24&amp;"　"&amp;女子!$N$24</f>
        <v>　</v>
      </c>
      <c r="K31" s="80">
        <f>女子!$K$24</f>
        <v>6</v>
      </c>
      <c r="M31" s="78" t="str">
        <f>女子!$U$25&amp;"　"&amp;女子!$V$25</f>
        <v>　</v>
      </c>
      <c r="N31" s="79">
        <f>女子!$W$25</f>
        <v>0</v>
      </c>
      <c r="O31" s="79">
        <f>女子!$W$24</f>
        <v>0</v>
      </c>
      <c r="P31" s="79" t="str">
        <f>女子!$U$24&amp;"　"&amp;女子!$V$24</f>
        <v>　</v>
      </c>
      <c r="Q31" s="80">
        <f>女子!$S$24</f>
        <v>5</v>
      </c>
      <c r="R31" s="96"/>
      <c r="S31" s="78" t="str">
        <f>女子!$AC$25&amp;"　"&amp;女子!$AD$25</f>
        <v>　</v>
      </c>
      <c r="T31" s="79">
        <f>女子!$AE$25</f>
        <v>0</v>
      </c>
      <c r="U31" s="79">
        <f>女子!$AE$24</f>
        <v>0</v>
      </c>
      <c r="V31" s="79" t="str">
        <f>女子!$AC$24&amp;"　"&amp;女子!$AD$24</f>
        <v>　</v>
      </c>
      <c r="W31" s="80">
        <f>女子!$AA$24</f>
        <v>4</v>
      </c>
      <c r="X31" s="96"/>
      <c r="Y31" s="78" t="str">
        <f>女子!$AK$25&amp;"　"&amp;女子!$AL$25</f>
        <v>　</v>
      </c>
      <c r="Z31" s="79">
        <f>女子!$AM$25</f>
        <v>0</v>
      </c>
      <c r="AA31" s="79">
        <f>女子!$AM$24</f>
        <v>0</v>
      </c>
      <c r="AB31" s="79" t="str">
        <f>女子!$AK$24&amp;"　"&amp;女子!$AL$24</f>
        <v>　</v>
      </c>
      <c r="AC31" s="80">
        <f>女子!$AI$24</f>
        <v>3</v>
      </c>
      <c r="AE31" s="78" t="str">
        <f>女子!$AS$25&amp;"　"&amp;女子!$AT$25</f>
        <v>　</v>
      </c>
      <c r="AF31" s="79">
        <f>女子!$AU$25</f>
        <v>0</v>
      </c>
      <c r="AG31" s="79">
        <f>女子!$AU$24</f>
        <v>0</v>
      </c>
      <c r="AH31" s="79" t="str">
        <f>女子!$AS$24&amp;"　"&amp;女子!$AT$24</f>
        <v>　</v>
      </c>
      <c r="AI31" s="80">
        <f>女子!$AQ$24</f>
        <v>2</v>
      </c>
      <c r="AK31" s="78" t="str">
        <f>女子!$BA$25&amp;"　"&amp;女子!$BB$25</f>
        <v>　</v>
      </c>
      <c r="AL31" s="79">
        <f>女子!$BC$25</f>
        <v>0</v>
      </c>
      <c r="AM31" s="79">
        <f>女子!$BC$24</f>
        <v>0</v>
      </c>
      <c r="AN31" s="79" t="str">
        <f>女子!$BA$24&amp;"　"&amp;女子!$BB$24</f>
        <v>　</v>
      </c>
      <c r="AO31" s="80">
        <f>女子!$AY$24</f>
        <v>1</v>
      </c>
    </row>
    <row r="32" spans="1:41" s="47" customFormat="1">
      <c r="A32" s="78" t="str">
        <f>女子!$E$27&amp;"　"&amp;女子!$F$27</f>
        <v>　</v>
      </c>
      <c r="B32" s="79">
        <f>女子!$G$27</f>
        <v>0</v>
      </c>
      <c r="C32" s="79">
        <f>女子!$G$26</f>
        <v>0</v>
      </c>
      <c r="D32" s="79" t="str">
        <f>女子!$E$26&amp;"　"&amp;女子!$F$26</f>
        <v>　</v>
      </c>
      <c r="E32" s="80">
        <f>女子!$C$26</f>
        <v>6</v>
      </c>
      <c r="G32" s="78" t="str">
        <f>女子!$M$27&amp;"　"&amp;女子!$N$27</f>
        <v>　</v>
      </c>
      <c r="H32" s="79">
        <f>女子!$O$27</f>
        <v>0</v>
      </c>
      <c r="I32" s="79">
        <f>女子!$O$26</f>
        <v>0</v>
      </c>
      <c r="J32" s="79" t="str">
        <f>女子!$M$26&amp;"　"&amp;女子!$N$26</f>
        <v>　</v>
      </c>
      <c r="K32" s="80">
        <f>女子!$K$26</f>
        <v>6</v>
      </c>
      <c r="M32" s="78" t="str">
        <f>女子!$U$27&amp;"　"&amp;女子!$V$27</f>
        <v>　</v>
      </c>
      <c r="N32" s="79">
        <f>女子!$W$27</f>
        <v>0</v>
      </c>
      <c r="O32" s="79">
        <f>女子!$W$26</f>
        <v>0</v>
      </c>
      <c r="P32" s="79" t="str">
        <f>女子!$U$26&amp;"　"&amp;女子!$V$26</f>
        <v>　</v>
      </c>
      <c r="Q32" s="80">
        <f>女子!$S$26</f>
        <v>5</v>
      </c>
      <c r="R32" s="96"/>
      <c r="S32" s="78" t="str">
        <f>女子!$AC$27&amp;"　"&amp;女子!$AD$27</f>
        <v>　</v>
      </c>
      <c r="T32" s="79">
        <f>女子!$AE$27</f>
        <v>0</v>
      </c>
      <c r="U32" s="79">
        <f>女子!$AE$26</f>
        <v>0</v>
      </c>
      <c r="V32" s="79" t="str">
        <f>女子!$AC$26&amp;"　"&amp;女子!$AD$26</f>
        <v>　</v>
      </c>
      <c r="W32" s="80">
        <f>女子!$AA$26</f>
        <v>4</v>
      </c>
      <c r="X32" s="96"/>
      <c r="Y32" s="78" t="str">
        <f>女子!$AK$27&amp;"　"&amp;女子!$AL$27</f>
        <v>　</v>
      </c>
      <c r="Z32" s="79">
        <f>女子!$AM$27</f>
        <v>0</v>
      </c>
      <c r="AA32" s="79">
        <f>女子!$AM$26</f>
        <v>0</v>
      </c>
      <c r="AB32" s="79" t="str">
        <f>女子!$AK$26&amp;"　"&amp;女子!$AL$26</f>
        <v>　</v>
      </c>
      <c r="AC32" s="80">
        <f>女子!$AI$26</f>
        <v>3</v>
      </c>
      <c r="AE32" s="78" t="str">
        <f>女子!$AS$27&amp;"　"&amp;女子!$AT$27</f>
        <v>　</v>
      </c>
      <c r="AF32" s="79">
        <f>女子!$AU$27</f>
        <v>0</v>
      </c>
      <c r="AG32" s="79">
        <f>女子!$AU$26</f>
        <v>0</v>
      </c>
      <c r="AH32" s="79" t="str">
        <f>女子!$AS$26&amp;"　"&amp;女子!$AT$26</f>
        <v>　</v>
      </c>
      <c r="AI32" s="80">
        <f>女子!$AQ$26</f>
        <v>2</v>
      </c>
      <c r="AK32" s="78" t="str">
        <f>女子!$BA$27&amp;"　"&amp;女子!$BB$27</f>
        <v>　</v>
      </c>
      <c r="AL32" s="79">
        <f>女子!$BC$27</f>
        <v>0</v>
      </c>
      <c r="AM32" s="79">
        <f>女子!$BC$26</f>
        <v>0</v>
      </c>
      <c r="AN32" s="79" t="str">
        <f>女子!$BA$26&amp;"　"&amp;女子!$BB$26</f>
        <v>　</v>
      </c>
      <c r="AO32" s="80">
        <f>女子!$AY$26</f>
        <v>1</v>
      </c>
    </row>
    <row r="33" spans="1:41" s="47" customFormat="1">
      <c r="A33" s="78" t="str">
        <f>女子!$E$29&amp;"　"&amp;女子!$F$29</f>
        <v>　</v>
      </c>
      <c r="B33" s="79">
        <f>女子!$G$29</f>
        <v>0</v>
      </c>
      <c r="C33" s="79">
        <f>女子!$G$28</f>
        <v>0</v>
      </c>
      <c r="D33" s="79" t="str">
        <f>女子!$E$28&amp;"　"&amp;女子!$F$28</f>
        <v>　</v>
      </c>
      <c r="E33" s="80">
        <f>女子!$C$28</f>
        <v>6</v>
      </c>
      <c r="G33" s="78" t="str">
        <f>女子!$M$29&amp;"　"&amp;女子!$N$29</f>
        <v>　</v>
      </c>
      <c r="H33" s="79">
        <f>女子!$O$29</f>
        <v>0</v>
      </c>
      <c r="I33" s="79">
        <f>女子!$O$28</f>
        <v>0</v>
      </c>
      <c r="J33" s="79" t="str">
        <f>女子!$M$28&amp;"　"&amp;女子!$N$28</f>
        <v>　</v>
      </c>
      <c r="K33" s="80">
        <f>女子!$K$28</f>
        <v>6</v>
      </c>
      <c r="M33" s="78" t="str">
        <f>女子!$U$29&amp;"　"&amp;女子!$V$29</f>
        <v>　</v>
      </c>
      <c r="N33" s="79">
        <f>女子!$W$29</f>
        <v>0</v>
      </c>
      <c r="O33" s="79">
        <f>女子!$W$28</f>
        <v>0</v>
      </c>
      <c r="P33" s="79" t="str">
        <f>女子!$U$28&amp;"　"&amp;女子!$V$28</f>
        <v>　</v>
      </c>
      <c r="Q33" s="80">
        <f>女子!$S$28</f>
        <v>5</v>
      </c>
      <c r="R33" s="96"/>
      <c r="S33" s="78" t="str">
        <f>女子!$AC$29&amp;"　"&amp;女子!$AD$29</f>
        <v>　</v>
      </c>
      <c r="T33" s="79">
        <f>女子!$AE$29</f>
        <v>0</v>
      </c>
      <c r="U33" s="79">
        <f>女子!$AE$28</f>
        <v>0</v>
      </c>
      <c r="V33" s="79" t="str">
        <f>女子!$AC$28&amp;"　"&amp;女子!$AD$28</f>
        <v>　</v>
      </c>
      <c r="W33" s="80">
        <f>女子!$AA$28</f>
        <v>4</v>
      </c>
      <c r="X33" s="96"/>
      <c r="Y33" s="78" t="str">
        <f>女子!$AK$29&amp;"　"&amp;女子!$AL$29</f>
        <v>　</v>
      </c>
      <c r="Z33" s="79">
        <f>女子!$AM$29</f>
        <v>0</v>
      </c>
      <c r="AA33" s="79">
        <f>女子!$AM$28</f>
        <v>0</v>
      </c>
      <c r="AB33" s="79" t="str">
        <f>女子!$AK$28&amp;"　"&amp;女子!$AL$28</f>
        <v>　</v>
      </c>
      <c r="AC33" s="80">
        <f>女子!$AI$28</f>
        <v>3</v>
      </c>
      <c r="AE33" s="78" t="str">
        <f>女子!$AS$29&amp;"　"&amp;女子!$AT$29</f>
        <v>　</v>
      </c>
      <c r="AF33" s="79">
        <f>女子!$AU$29</f>
        <v>0</v>
      </c>
      <c r="AG33" s="79">
        <f>女子!$AU$28</f>
        <v>0</v>
      </c>
      <c r="AH33" s="79" t="str">
        <f>女子!$AS$28&amp;"　"&amp;女子!$AT$28</f>
        <v>　</v>
      </c>
      <c r="AI33" s="80">
        <f>女子!$AQ$28</f>
        <v>2</v>
      </c>
      <c r="AK33" s="78" t="str">
        <f>女子!$BA$29&amp;"　"&amp;女子!$BB$29</f>
        <v>　</v>
      </c>
      <c r="AL33" s="79">
        <f>女子!$BC$29</f>
        <v>0</v>
      </c>
      <c r="AM33" s="79">
        <f>女子!$BC$28</f>
        <v>0</v>
      </c>
      <c r="AN33" s="79" t="str">
        <f>女子!$BA$28&amp;"　"&amp;女子!$BB$28</f>
        <v>　</v>
      </c>
      <c r="AO33" s="80">
        <f>女子!$AY$28</f>
        <v>1</v>
      </c>
    </row>
    <row r="34" spans="1:41" s="47" customFormat="1">
      <c r="A34" s="78" t="str">
        <f>女子!$E$31&amp;"　"&amp;女子!$F$31</f>
        <v>　</v>
      </c>
      <c r="B34" s="79">
        <f>女子!$G$31</f>
        <v>0</v>
      </c>
      <c r="C34" s="79">
        <f>女子!$G$30</f>
        <v>0</v>
      </c>
      <c r="D34" s="79" t="str">
        <f>女子!$E$30&amp;"　"&amp;女子!$F$30</f>
        <v>　</v>
      </c>
      <c r="E34" s="80">
        <f>女子!$C$30</f>
        <v>6</v>
      </c>
      <c r="G34" s="78" t="str">
        <f>女子!$M$31&amp;"　"&amp;女子!$N$31</f>
        <v>　</v>
      </c>
      <c r="H34" s="79">
        <f>女子!$O$31</f>
        <v>0</v>
      </c>
      <c r="I34" s="79">
        <f>女子!$O$30</f>
        <v>0</v>
      </c>
      <c r="J34" s="79" t="str">
        <f>女子!$M$30&amp;"　"&amp;女子!$N$30</f>
        <v>　</v>
      </c>
      <c r="K34" s="80">
        <f>女子!$K$30</f>
        <v>6</v>
      </c>
      <c r="M34" s="78" t="str">
        <f>女子!$U$31&amp;"　"&amp;女子!$V$31</f>
        <v>　</v>
      </c>
      <c r="N34" s="79">
        <f>女子!$W$31</f>
        <v>0</v>
      </c>
      <c r="O34" s="79">
        <f>女子!$W$30</f>
        <v>0</v>
      </c>
      <c r="P34" s="79" t="str">
        <f>女子!$U$30&amp;"　"&amp;女子!$V$30</f>
        <v>　</v>
      </c>
      <c r="Q34" s="80">
        <f>女子!$S$30</f>
        <v>5</v>
      </c>
      <c r="R34" s="96"/>
      <c r="S34" s="78" t="str">
        <f>女子!$AC$31&amp;"　"&amp;女子!$AD$31</f>
        <v>　</v>
      </c>
      <c r="T34" s="79">
        <f>女子!$AE$31</f>
        <v>0</v>
      </c>
      <c r="U34" s="79">
        <f>女子!$AE$30</f>
        <v>0</v>
      </c>
      <c r="V34" s="79" t="str">
        <f>女子!$AC$30&amp;"　"&amp;女子!$AD$30</f>
        <v>　</v>
      </c>
      <c r="W34" s="80">
        <f>女子!$AA$30</f>
        <v>4</v>
      </c>
      <c r="X34" s="96"/>
      <c r="Y34" s="78" t="str">
        <f>女子!$AK$31&amp;"　"&amp;女子!$AL$31</f>
        <v>　</v>
      </c>
      <c r="Z34" s="79">
        <f>女子!$AM$31</f>
        <v>0</v>
      </c>
      <c r="AA34" s="79">
        <f>女子!$AM$30</f>
        <v>0</v>
      </c>
      <c r="AB34" s="79" t="str">
        <f>女子!$AK$30&amp;"　"&amp;女子!$AL$30</f>
        <v>　</v>
      </c>
      <c r="AC34" s="80">
        <f>女子!$AI$30</f>
        <v>3</v>
      </c>
      <c r="AE34" s="78" t="str">
        <f>女子!$AS$31&amp;"　"&amp;女子!$AT$31</f>
        <v>　</v>
      </c>
      <c r="AF34" s="79">
        <f>女子!$AU$31</f>
        <v>0</v>
      </c>
      <c r="AG34" s="79">
        <f>女子!$AU$30</f>
        <v>0</v>
      </c>
      <c r="AH34" s="79" t="str">
        <f>女子!$AS$30&amp;"　"&amp;女子!$AT$30</f>
        <v>　</v>
      </c>
      <c r="AI34" s="80">
        <f>女子!$AQ$30</f>
        <v>2</v>
      </c>
      <c r="AK34" s="78" t="str">
        <f>女子!$BA$31&amp;"　"&amp;女子!$BB$31</f>
        <v>　</v>
      </c>
      <c r="AL34" s="79">
        <f>女子!$BC$31</f>
        <v>0</v>
      </c>
      <c r="AM34" s="79">
        <f>女子!$BC$30</f>
        <v>0</v>
      </c>
      <c r="AN34" s="79" t="str">
        <f>女子!$BA$30&amp;"　"&amp;女子!$BB$30</f>
        <v>　</v>
      </c>
      <c r="AO34" s="80">
        <f>女子!$AY$30</f>
        <v>1</v>
      </c>
    </row>
    <row r="35" spans="1:41" s="47" customFormat="1">
      <c r="A35" s="78" t="str">
        <f>女子!$E$33&amp;"　"&amp;女子!$F$33</f>
        <v>　</v>
      </c>
      <c r="B35" s="79">
        <f>女子!$G$33</f>
        <v>0</v>
      </c>
      <c r="C35" s="79">
        <f>女子!$G$32</f>
        <v>0</v>
      </c>
      <c r="D35" s="79" t="str">
        <f>女子!$E$32&amp;"　"&amp;女子!$F$32</f>
        <v>　</v>
      </c>
      <c r="E35" s="80">
        <f>女子!$C$32</f>
        <v>6</v>
      </c>
      <c r="G35" s="78" t="str">
        <f>女子!$M$33&amp;"　"&amp;女子!$N$33</f>
        <v>　</v>
      </c>
      <c r="H35" s="79">
        <f>女子!$O$33</f>
        <v>0</v>
      </c>
      <c r="I35" s="79">
        <f>女子!$O$32</f>
        <v>0</v>
      </c>
      <c r="J35" s="79" t="str">
        <f>女子!$M$32&amp;"　"&amp;女子!$N$32</f>
        <v>　</v>
      </c>
      <c r="K35" s="80">
        <f>女子!$K$32</f>
        <v>6</v>
      </c>
      <c r="M35" s="78" t="str">
        <f>女子!$U$33&amp;"　"&amp;女子!$V$33</f>
        <v>　</v>
      </c>
      <c r="N35" s="79">
        <f>女子!$W$33</f>
        <v>0</v>
      </c>
      <c r="O35" s="79">
        <f>女子!$W$32</f>
        <v>0</v>
      </c>
      <c r="P35" s="79" t="str">
        <f>女子!$U$32&amp;"　"&amp;女子!$V$32</f>
        <v>　</v>
      </c>
      <c r="Q35" s="80">
        <f>女子!$S$32</f>
        <v>5</v>
      </c>
      <c r="R35" s="96"/>
      <c r="S35" s="78" t="str">
        <f>女子!$AC$33&amp;"　"&amp;女子!$AD$33</f>
        <v>　</v>
      </c>
      <c r="T35" s="79">
        <f>女子!$AE$33</f>
        <v>0</v>
      </c>
      <c r="U35" s="79">
        <f>女子!$AE$32</f>
        <v>0</v>
      </c>
      <c r="V35" s="79" t="str">
        <f>女子!$AC$32&amp;"　"&amp;女子!$AD$32</f>
        <v>　</v>
      </c>
      <c r="W35" s="80">
        <f>女子!$AA$32</f>
        <v>4</v>
      </c>
      <c r="X35" s="96"/>
      <c r="Y35" s="78" t="str">
        <f>女子!$AK$33&amp;"　"&amp;女子!$AL$33</f>
        <v>　</v>
      </c>
      <c r="Z35" s="79">
        <f>女子!$AM$33</f>
        <v>0</v>
      </c>
      <c r="AA35" s="79">
        <f>女子!$AM$32</f>
        <v>0</v>
      </c>
      <c r="AB35" s="79" t="str">
        <f>女子!$AK$32&amp;"　"&amp;女子!$AL$32</f>
        <v>　</v>
      </c>
      <c r="AC35" s="80">
        <f>女子!$AI$32</f>
        <v>3</v>
      </c>
      <c r="AE35" s="78" t="str">
        <f>女子!$AS$33&amp;"　"&amp;女子!$AT$33</f>
        <v>　</v>
      </c>
      <c r="AF35" s="79">
        <f>女子!$AU$33</f>
        <v>0</v>
      </c>
      <c r="AG35" s="79">
        <f>女子!$AU$32</f>
        <v>0</v>
      </c>
      <c r="AH35" s="79" t="str">
        <f>女子!$AS$32&amp;"　"&amp;女子!$AT$32</f>
        <v>　</v>
      </c>
      <c r="AI35" s="80">
        <f>女子!$AQ$32</f>
        <v>2</v>
      </c>
      <c r="AK35" s="78" t="str">
        <f>女子!$BA$33&amp;"　"&amp;女子!$BB$33</f>
        <v>　</v>
      </c>
      <c r="AL35" s="79">
        <f>女子!$BC$33</f>
        <v>0</v>
      </c>
      <c r="AM35" s="79">
        <f>女子!$BC$32</f>
        <v>0</v>
      </c>
      <c r="AN35" s="79" t="str">
        <f>女子!$BA$32&amp;"　"&amp;女子!$BB$32</f>
        <v>　</v>
      </c>
      <c r="AO35" s="80">
        <f>女子!$AY$32</f>
        <v>1</v>
      </c>
    </row>
    <row r="36" spans="1:41" s="47" customFormat="1" ht="14.25" thickBot="1">
      <c r="A36" s="81" t="str">
        <f>女子!$E$35&amp;"　"&amp;女子!$F$35</f>
        <v>　</v>
      </c>
      <c r="B36" s="82">
        <f>女子!$G$35</f>
        <v>0</v>
      </c>
      <c r="C36" s="82">
        <f>女子!$G$34</f>
        <v>0</v>
      </c>
      <c r="D36" s="82" t="str">
        <f>女子!$E$34&amp;"　"&amp;女子!$F$34</f>
        <v>　</v>
      </c>
      <c r="E36" s="83">
        <f>女子!$C$34</f>
        <v>6</v>
      </c>
      <c r="G36" s="81" t="str">
        <f>女子!$M$35&amp;"　"&amp;女子!$N$35</f>
        <v>　</v>
      </c>
      <c r="H36" s="82">
        <f>女子!$O$35</f>
        <v>0</v>
      </c>
      <c r="I36" s="82">
        <f>女子!$O$34</f>
        <v>0</v>
      </c>
      <c r="J36" s="82" t="str">
        <f>女子!$M$34&amp;"　"&amp;女子!$N$34</f>
        <v>　</v>
      </c>
      <c r="K36" s="83">
        <f>女子!$K$34</f>
        <v>6</v>
      </c>
      <c r="M36" s="81" t="str">
        <f>女子!$U$35&amp;"　"&amp;女子!$V$35</f>
        <v>　</v>
      </c>
      <c r="N36" s="82">
        <f>女子!$W$35</f>
        <v>0</v>
      </c>
      <c r="O36" s="82">
        <f>女子!$W$34</f>
        <v>0</v>
      </c>
      <c r="P36" s="82" t="str">
        <f>女子!$U$34&amp;"　"&amp;女子!$V$34</f>
        <v>　</v>
      </c>
      <c r="Q36" s="83">
        <f>女子!$S$34</f>
        <v>5</v>
      </c>
      <c r="R36" s="96"/>
      <c r="S36" s="81" t="str">
        <f>女子!$AC$35&amp;"　"&amp;女子!$AD$35</f>
        <v>　</v>
      </c>
      <c r="T36" s="82">
        <f>女子!$AE$35</f>
        <v>0</v>
      </c>
      <c r="U36" s="82">
        <f>女子!$AE$34</f>
        <v>0</v>
      </c>
      <c r="V36" s="82" t="str">
        <f>女子!$AC$34&amp;"　"&amp;女子!$AD$34</f>
        <v>　</v>
      </c>
      <c r="W36" s="83">
        <f>女子!$AA$34</f>
        <v>4</v>
      </c>
      <c r="X36" s="96"/>
      <c r="Y36" s="81" t="str">
        <f>女子!$AK$35&amp;"　"&amp;女子!$AL$35</f>
        <v>　</v>
      </c>
      <c r="Z36" s="82">
        <f>女子!$AM$35</f>
        <v>0</v>
      </c>
      <c r="AA36" s="82">
        <f>女子!$AM$34</f>
        <v>0</v>
      </c>
      <c r="AB36" s="82" t="str">
        <f>女子!$AK$34&amp;"　"&amp;女子!$AL$34</f>
        <v>　</v>
      </c>
      <c r="AC36" s="83">
        <f>女子!$AI$34</f>
        <v>3</v>
      </c>
      <c r="AE36" s="81" t="str">
        <f>女子!$AS$35&amp;"　"&amp;女子!$AT$35</f>
        <v>　</v>
      </c>
      <c r="AF36" s="82">
        <f>女子!$AU$35</f>
        <v>0</v>
      </c>
      <c r="AG36" s="82">
        <f>女子!$AU$34</f>
        <v>0</v>
      </c>
      <c r="AH36" s="82" t="str">
        <f>女子!$AS$34&amp;"　"&amp;女子!$AT$34</f>
        <v>　</v>
      </c>
      <c r="AI36" s="83">
        <f>女子!$AQ$34</f>
        <v>2</v>
      </c>
      <c r="AK36" s="81" t="str">
        <f>女子!$BA$35&amp;"　"&amp;女子!$BB$35</f>
        <v>　</v>
      </c>
      <c r="AL36" s="82">
        <f>女子!$BC$35</f>
        <v>0</v>
      </c>
      <c r="AM36" s="82">
        <f>女子!$BC$34</f>
        <v>0</v>
      </c>
      <c r="AN36" s="82" t="str">
        <f>女子!$BA$34&amp;"　"&amp;女子!$BB$34</f>
        <v>　</v>
      </c>
      <c r="AO36" s="83">
        <f>女子!$AY$34</f>
        <v>1</v>
      </c>
    </row>
  </sheetData>
  <sheetProtection sheet="1" objects="1" scenarios="1"/>
  <phoneticPr fontId="3"/>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V148"/>
  <sheetViews>
    <sheetView workbookViewId="0">
      <selection activeCell="A2" sqref="A2:C2"/>
    </sheetView>
  </sheetViews>
  <sheetFormatPr defaultColWidth="9" defaultRowHeight="13.5"/>
  <cols>
    <col min="1" max="1" width="12.625" style="84" customWidth="1"/>
    <col min="2" max="3" width="11.625" style="84" customWidth="1"/>
    <col min="4" max="4" width="15.625" style="84" customWidth="1"/>
    <col min="5" max="5" width="4.625" style="84" customWidth="1"/>
    <col min="6" max="6" width="3.625" style="84" customWidth="1"/>
    <col min="7" max="7" width="12.625" style="84" customWidth="1"/>
    <col min="8" max="9" width="11.625" style="84" customWidth="1"/>
    <col min="10" max="10" width="15.625" style="84" customWidth="1"/>
    <col min="11" max="11" width="4.625" style="84" customWidth="1"/>
    <col min="12" max="12" width="3.625" style="84" customWidth="1"/>
    <col min="13" max="13" width="12.625" style="84" customWidth="1"/>
    <col min="14" max="15" width="11.625" style="84" customWidth="1"/>
    <col min="16" max="16" width="15.625" style="84" customWidth="1"/>
    <col min="17" max="17" width="4.625" style="84" customWidth="1"/>
    <col min="18" max="18" width="3.625" style="84" customWidth="1"/>
    <col min="19" max="19" width="12.625" style="84" customWidth="1"/>
    <col min="20" max="21" width="11.625" style="84" customWidth="1"/>
    <col min="22" max="22" width="15.625" style="84" customWidth="1"/>
    <col min="23" max="23" width="4.625" style="84" customWidth="1"/>
    <col min="24" max="16384" width="9" style="84"/>
  </cols>
  <sheetData>
    <row r="1" spans="1:22" ht="24.95" customHeight="1" thickBot="1">
      <c r="A1" s="116" t="s">
        <v>193</v>
      </c>
      <c r="D1" s="84" ph="1"/>
      <c r="G1" s="84" ph="1"/>
      <c r="J1" s="84" ph="1"/>
      <c r="M1" s="84" ph="1"/>
      <c r="P1" s="84" ph="1"/>
      <c r="S1" s="84" ph="1"/>
      <c r="V1" s="84" ph="1"/>
    </row>
    <row r="2" spans="1:22" ht="24.95" customHeight="1" thickBot="1">
      <c r="A2" s="115" t="s">
        <v>180</v>
      </c>
      <c r="B2" s="74" t="s">
        <v>181</v>
      </c>
      <c r="C2" s="75" t="s">
        <v>182</v>
      </c>
      <c r="G2" s="84" ph="1"/>
      <c r="M2" s="84" ph="1"/>
      <c r="S2" s="84" ph="1"/>
    </row>
    <row r="3" spans="1:22" ht="24.95" customHeight="1">
      <c r="A3" s="85"/>
      <c r="B3" s="86" t="str">
        <f>IF(監督コーチ!E6=0,"",監督コーチ!E6)</f>
        <v/>
      </c>
      <c r="C3" s="87" t="str">
        <f>IF(監督コーチ!C6=0,"",監督コーチ!$C$4)</f>
        <v/>
      </c>
    </row>
    <row r="4" spans="1:22" ht="24.95" customHeight="1">
      <c r="A4" s="88" t="str">
        <f>監督コーチ!C7&amp;監督コーチ!D7</f>
        <v/>
      </c>
      <c r="B4" s="89" t="str">
        <f>IF(監督コーチ!E7=0,"",監督コーチ!E7)</f>
        <v/>
      </c>
      <c r="C4" s="90" t="str">
        <f>IF(監督コーチ!C7=0,"",監督コーチ!$C$4)</f>
        <v/>
      </c>
    </row>
    <row r="5" spans="1:22" ht="24.95" customHeight="1">
      <c r="A5" s="88" t="str">
        <f>監督コーチ!C8&amp;監督コーチ!D8</f>
        <v/>
      </c>
      <c r="B5" s="89" t="str">
        <f>IF(監督コーチ!E8=0,"",監督コーチ!E8)</f>
        <v/>
      </c>
      <c r="C5" s="90" t="str">
        <f>IF(監督コーチ!C8=0,"",監督コーチ!$C$4)</f>
        <v/>
      </c>
    </row>
    <row r="6" spans="1:22" ht="24.95" customHeight="1">
      <c r="A6" s="88" t="str">
        <f>監督コーチ!C9&amp;監督コーチ!D9</f>
        <v/>
      </c>
      <c r="B6" s="89" t="str">
        <f>IF(監督コーチ!E9=0,"",監督コーチ!E9)</f>
        <v/>
      </c>
      <c r="C6" s="90" t="str">
        <f>IF(監督コーチ!C9=0,"",監督コーチ!$C$4)</f>
        <v/>
      </c>
    </row>
    <row r="7" spans="1:22" ht="24.95" customHeight="1">
      <c r="A7" s="88" t="str">
        <f>監督コーチ!C10&amp;監督コーチ!D10</f>
        <v/>
      </c>
      <c r="B7" s="89" t="str">
        <f>IF(監督コーチ!E10=0,"",監督コーチ!E10)</f>
        <v/>
      </c>
      <c r="C7" s="90" t="str">
        <f>IF(監督コーチ!C10=0,"",監督コーチ!$C$4)</f>
        <v/>
      </c>
    </row>
    <row r="8" spans="1:22" ht="24.95" customHeight="1">
      <c r="A8" s="88" t="str">
        <f>監督コーチ!C11&amp;監督コーチ!D11</f>
        <v/>
      </c>
      <c r="B8" s="89" t="str">
        <f>IF(監督コーチ!E11=0,"",監督コーチ!E11)</f>
        <v/>
      </c>
      <c r="C8" s="90" t="str">
        <f>IF(監督コーチ!C11=0,"",監督コーチ!$C$4)</f>
        <v/>
      </c>
    </row>
    <row r="9" spans="1:22" ht="24.95" customHeight="1">
      <c r="A9" s="88" t="str">
        <f>監督コーチ!C12&amp;監督コーチ!D12</f>
        <v/>
      </c>
      <c r="B9" s="89" t="str">
        <f>IF(監督コーチ!E12=0,"",監督コーチ!E12)</f>
        <v/>
      </c>
      <c r="C9" s="90" t="str">
        <f>IF(監督コーチ!C12=0,"",監督コーチ!$C$4)</f>
        <v/>
      </c>
    </row>
    <row r="10" spans="1:22" ht="24.95" customHeight="1">
      <c r="A10" s="88" t="str">
        <f>監督コーチ!C13&amp;監督コーチ!D13</f>
        <v/>
      </c>
      <c r="B10" s="89" t="str">
        <f>IF(監督コーチ!E13=0,"",監督コーチ!E13)</f>
        <v/>
      </c>
      <c r="C10" s="90" t="str">
        <f>IF(監督コーチ!C13=0,"",監督コーチ!$C$4)</f>
        <v/>
      </c>
    </row>
    <row r="11" spans="1:22" ht="24.95" customHeight="1">
      <c r="A11" s="88" t="str">
        <f>監督コーチ!C14&amp;監督コーチ!D14</f>
        <v/>
      </c>
      <c r="B11" s="89" t="str">
        <f>IF(監督コーチ!E14=0,"",監督コーチ!E14)</f>
        <v/>
      </c>
      <c r="C11" s="90" t="str">
        <f>IF(監督コーチ!C14=0,"",監督コーチ!$C$4)</f>
        <v/>
      </c>
    </row>
    <row r="12" spans="1:22" ht="24.95" customHeight="1" thickBot="1">
      <c r="A12" s="91" t="str">
        <f>監督コーチ!C15&amp;監督コーチ!D15</f>
        <v/>
      </c>
      <c r="B12" s="92" t="str">
        <f>IF(監督コーチ!E15=0,"",監督コーチ!E15)</f>
        <v/>
      </c>
      <c r="C12" s="93" t="str">
        <f>IF(監督コーチ!C15=0,"",監督コーチ!$C$4)</f>
        <v/>
      </c>
    </row>
    <row r="13" spans="1:22" ht="21" customHeight="1"/>
    <row r="14" spans="1:22" ht="21" customHeight="1"/>
    <row r="15" spans="1:22" ht="21" customHeight="1"/>
    <row r="16" spans="1:22" ht="21" customHeight="1"/>
    <row r="17" ht="21" customHeight="1"/>
    <row r="18" ht="21" customHeight="1"/>
    <row r="19" ht="21" customHeight="1"/>
    <row r="20" ht="21" customHeight="1"/>
    <row r="21" ht="21" customHeight="1"/>
    <row r="22" ht="21" customHeight="1"/>
    <row r="23" ht="21" customHeight="1"/>
    <row r="24" ht="21" customHeight="1"/>
    <row r="25" ht="21" customHeight="1"/>
    <row r="26" ht="21" customHeight="1"/>
    <row r="27" ht="21" customHeight="1"/>
    <row r="28" ht="21" customHeight="1"/>
    <row r="29" ht="21" customHeight="1"/>
    <row r="30" ht="21" customHeight="1"/>
    <row r="31" ht="21" customHeight="1"/>
    <row r="32" ht="21" customHeight="1"/>
    <row r="33" ht="21" customHeight="1"/>
    <row r="34" ht="21" customHeight="1"/>
    <row r="35" ht="21" customHeight="1"/>
    <row r="36" ht="21" customHeight="1"/>
    <row r="37" ht="21" customHeight="1"/>
    <row r="38" ht="21" customHeight="1"/>
    <row r="39" ht="21" customHeight="1"/>
    <row r="40" ht="21" customHeight="1"/>
    <row r="41" ht="21" customHeight="1"/>
    <row r="42" ht="21" customHeight="1"/>
    <row r="43" ht="21" customHeight="1"/>
    <row r="44" ht="21" customHeight="1"/>
    <row r="45" ht="21" customHeight="1"/>
    <row r="46" ht="21" customHeight="1"/>
    <row r="47" ht="21" customHeight="1"/>
    <row r="48" ht="21" customHeight="1"/>
    <row r="49" ht="21" customHeight="1"/>
    <row r="50" ht="21" customHeight="1"/>
    <row r="51" ht="21" customHeight="1"/>
    <row r="52" ht="21" customHeight="1"/>
    <row r="53" ht="21" customHeight="1"/>
    <row r="54" ht="21" customHeight="1"/>
    <row r="55" ht="21" customHeight="1"/>
    <row r="56" ht="21" customHeight="1"/>
    <row r="57" ht="21" customHeight="1"/>
    <row r="58" ht="21" customHeight="1"/>
    <row r="59" ht="21" customHeight="1"/>
    <row r="60" ht="21" customHeight="1"/>
    <row r="61" ht="21" customHeight="1"/>
    <row r="62" ht="21" customHeight="1"/>
    <row r="63" ht="21" customHeight="1"/>
    <row r="64" ht="21" customHeight="1"/>
    <row r="65" ht="21" customHeight="1"/>
    <row r="66" ht="21" customHeight="1"/>
    <row r="67" ht="21" customHeight="1"/>
    <row r="68" ht="21" customHeight="1"/>
    <row r="69" ht="21" customHeight="1"/>
    <row r="70" ht="21" customHeight="1"/>
    <row r="71" ht="21" customHeight="1"/>
    <row r="72" ht="21" customHeight="1"/>
    <row r="73" ht="21" customHeight="1"/>
    <row r="74" ht="21" customHeight="1"/>
    <row r="75" ht="21" customHeight="1"/>
    <row r="76" ht="21" customHeight="1"/>
    <row r="77" ht="21" customHeight="1"/>
    <row r="78" ht="21" customHeight="1"/>
    <row r="79" ht="21" customHeight="1"/>
    <row r="80" ht="21" customHeight="1"/>
    <row r="81" ht="21" customHeight="1"/>
    <row r="82" ht="21" customHeight="1"/>
    <row r="83" ht="21" customHeight="1"/>
    <row r="84" ht="21" customHeight="1"/>
    <row r="85" ht="21" customHeight="1"/>
    <row r="86" ht="21" customHeight="1"/>
    <row r="87" ht="21" customHeight="1"/>
    <row r="88" ht="21" customHeight="1"/>
    <row r="89" ht="21" customHeight="1"/>
    <row r="90" ht="21" customHeight="1"/>
    <row r="91" ht="21" customHeight="1"/>
    <row r="92" ht="21" customHeight="1"/>
    <row r="93" ht="21" customHeight="1"/>
    <row r="94" ht="21" customHeight="1"/>
    <row r="95" ht="21" customHeight="1"/>
    <row r="96" ht="21" customHeight="1"/>
    <row r="97" ht="21" customHeight="1"/>
    <row r="98" ht="21" customHeight="1"/>
    <row r="99" ht="21" customHeight="1"/>
    <row r="100" ht="21" customHeight="1"/>
    <row r="101" ht="21" customHeight="1"/>
    <row r="102" ht="21" customHeight="1"/>
    <row r="103" ht="21" customHeight="1"/>
    <row r="104" ht="21" customHeight="1"/>
    <row r="105" ht="21" customHeight="1"/>
    <row r="106" ht="21" customHeight="1"/>
    <row r="107" ht="21" customHeight="1"/>
    <row r="108" ht="21" customHeight="1"/>
    <row r="109" ht="21" customHeight="1"/>
    <row r="110" ht="21" customHeight="1"/>
    <row r="111" ht="21" customHeight="1"/>
    <row r="112" ht="21" customHeight="1"/>
    <row r="113" ht="21" customHeight="1"/>
    <row r="114" ht="21" customHeight="1"/>
    <row r="115" ht="21" customHeight="1"/>
    <row r="116" ht="21" customHeight="1"/>
    <row r="117" ht="21" customHeight="1"/>
    <row r="118" ht="21" customHeight="1"/>
    <row r="119" ht="21" customHeight="1"/>
    <row r="120" ht="21" customHeight="1"/>
    <row r="121" ht="21" customHeight="1"/>
    <row r="122" ht="21" customHeight="1"/>
    <row r="123" ht="21" customHeight="1"/>
    <row r="124" ht="21" customHeight="1"/>
    <row r="125" ht="21" customHeight="1"/>
    <row r="126" ht="21" customHeight="1"/>
    <row r="127" ht="21" customHeight="1"/>
    <row r="128" ht="21" customHeight="1"/>
    <row r="129" ht="21" customHeight="1"/>
    <row r="130" ht="21" customHeight="1"/>
    <row r="131" ht="21" customHeight="1"/>
    <row r="132" ht="21" customHeight="1"/>
    <row r="133" ht="21" customHeight="1"/>
    <row r="134" ht="21" customHeight="1"/>
    <row r="135" ht="21" customHeight="1"/>
    <row r="136" ht="21" customHeight="1"/>
    <row r="137" ht="21" customHeight="1"/>
    <row r="138" ht="21" customHeight="1"/>
    <row r="139" ht="21" customHeight="1"/>
    <row r="140" ht="21" customHeight="1"/>
    <row r="141" ht="21" customHeight="1"/>
    <row r="142" ht="21" customHeight="1"/>
    <row r="143" ht="21" customHeight="1"/>
    <row r="144" ht="21" customHeight="1"/>
    <row r="145" ht="21" customHeight="1"/>
    <row r="146" ht="21" customHeight="1"/>
    <row r="147" ht="21" customHeight="1"/>
    <row r="148" ht="21" customHeight="1"/>
  </sheetData>
  <sheetProtection sheet="1" objects="1" scenarios="1"/>
  <phoneticPr fontId="3"/>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1</vt:i4>
      </vt:variant>
    </vt:vector>
  </HeadingPairs>
  <TitlesOfParts>
    <vt:vector size="10" baseType="lpstr">
      <vt:lpstr>改定履歴</vt:lpstr>
      <vt:lpstr>10_学年末単の部</vt:lpstr>
      <vt:lpstr>シングルス　参加申込書</vt:lpstr>
      <vt:lpstr>監督コーチ</vt:lpstr>
      <vt:lpstr>男子</vt:lpstr>
      <vt:lpstr>女子</vt:lpstr>
      <vt:lpstr>正式名称と略称</vt:lpstr>
      <vt:lpstr>事務局用(単)</vt:lpstr>
      <vt:lpstr>事務局用(コーチ)</vt:lpstr>
      <vt:lpstr>あ１</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satoru Iwata</dc:creator>
  <cp:lastModifiedBy>良彦 太田</cp:lastModifiedBy>
  <cp:lastPrinted>2025-03-19T09:04:18Z</cp:lastPrinted>
  <dcterms:created xsi:type="dcterms:W3CDTF">2019-01-07T11:25:30Z</dcterms:created>
  <dcterms:modified xsi:type="dcterms:W3CDTF">2025-12-28T23:13:42Z</dcterms:modified>
</cp:coreProperties>
</file>